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97" i="63"/>
  <c r="AB93"/>
  <c r="AB8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N51" s="1"/>
  <c r="I50"/>
  <c r="I49"/>
  <c r="I48"/>
  <c r="I47"/>
  <c r="N47" s="1"/>
  <c r="I46"/>
  <c r="I45"/>
  <c r="I44"/>
  <c r="I43"/>
  <c r="I42"/>
  <c r="I41"/>
  <c r="I40"/>
  <c r="I39"/>
  <c r="N39" s="1"/>
  <c r="I38"/>
  <c r="I37"/>
  <c r="I36"/>
  <c r="I35"/>
  <c r="N35" s="1"/>
  <c r="I34"/>
  <c r="I33"/>
  <c r="I32"/>
  <c r="I31"/>
  <c r="N31" s="1"/>
  <c r="I30"/>
  <c r="I29"/>
  <c r="I28"/>
  <c r="I27"/>
  <c r="N27" s="1"/>
  <c r="I26"/>
  <c r="I25"/>
  <c r="I24"/>
  <c r="I23"/>
  <c r="I22"/>
  <c r="I21"/>
  <c r="I20"/>
  <c r="I19"/>
  <c r="N19" s="1"/>
  <c r="I18"/>
  <c r="I17"/>
  <c r="I16"/>
  <c r="I15"/>
  <c r="N15" s="1"/>
  <c r="I14"/>
  <c r="I13"/>
  <c r="I12"/>
  <c r="I11"/>
  <c r="N11" s="1"/>
  <c r="I10"/>
  <c r="I9"/>
  <c r="I8"/>
  <c r="I7"/>
  <c r="N7" s="1"/>
  <c r="I6"/>
  <c r="I5"/>
  <c r="I4"/>
  <c r="I3"/>
  <c r="M98" i="63"/>
  <c r="L98"/>
  <c r="K98"/>
  <c r="J98"/>
  <c r="I98"/>
  <c r="M97"/>
  <c r="L97"/>
  <c r="K97"/>
  <c r="N97" s="1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N84" s="1"/>
  <c r="K84"/>
  <c r="J84"/>
  <c r="I84"/>
  <c r="M83"/>
  <c r="L83"/>
  <c r="K83"/>
  <c r="J83"/>
  <c r="I83"/>
  <c r="M82"/>
  <c r="L82"/>
  <c r="K82"/>
  <c r="J82"/>
  <c r="N82" s="1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N50" s="1"/>
  <c r="I50"/>
  <c r="M49"/>
  <c r="L49"/>
  <c r="K49"/>
  <c r="N49" s="1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N44" s="1"/>
  <c r="K44"/>
  <c r="J44"/>
  <c r="I44"/>
  <c r="M43"/>
  <c r="L43"/>
  <c r="K43"/>
  <c r="J43"/>
  <c r="I43"/>
  <c r="M42"/>
  <c r="L42"/>
  <c r="K42"/>
  <c r="J42"/>
  <c r="N42" s="1"/>
  <c r="I42"/>
  <c r="M41"/>
  <c r="L41"/>
  <c r="K41"/>
  <c r="N41" s="1"/>
  <c r="J41"/>
  <c r="I41"/>
  <c r="M40"/>
  <c r="L40"/>
  <c r="K40"/>
  <c r="J40"/>
  <c r="I40"/>
  <c r="M39"/>
  <c r="L39"/>
  <c r="K39"/>
  <c r="J39"/>
  <c r="I39"/>
  <c r="M38"/>
  <c r="L38"/>
  <c r="K38"/>
  <c r="J38"/>
  <c r="N38" s="1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N34" s="1"/>
  <c r="I34"/>
  <c r="M33"/>
  <c r="L33"/>
  <c r="K33"/>
  <c r="N33" s="1"/>
  <c r="J33"/>
  <c r="I33"/>
  <c r="M32"/>
  <c r="L32"/>
  <c r="K32"/>
  <c r="J32"/>
  <c r="I32"/>
  <c r="M31"/>
  <c r="L31"/>
  <c r="K31"/>
  <c r="J31"/>
  <c r="I31"/>
  <c r="M30"/>
  <c r="L30"/>
  <c r="K30"/>
  <c r="J30"/>
  <c r="N30" s="1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I26"/>
  <c r="M25"/>
  <c r="L25"/>
  <c r="K25"/>
  <c r="N25" s="1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N21" s="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N14" s="1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N6" s="1"/>
  <c r="I6"/>
  <c r="M5"/>
  <c r="L5"/>
  <c r="K5"/>
  <c r="N5" s="1"/>
  <c r="J5"/>
  <c r="I5"/>
  <c r="M4"/>
  <c r="L4"/>
  <c r="K4"/>
  <c r="J4"/>
  <c r="I4"/>
  <c r="M3"/>
  <c r="M99" s="1"/>
  <c r="L3"/>
  <c r="K3"/>
  <c r="J3"/>
  <c r="I3"/>
  <c r="M98" i="62"/>
  <c r="L98"/>
  <c r="K98"/>
  <c r="J98"/>
  <c r="N98" s="1"/>
  <c r="I98"/>
  <c r="M97"/>
  <c r="L97"/>
  <c r="K97"/>
  <c r="N97" s="1"/>
  <c r="J97"/>
  <c r="I97"/>
  <c r="M96"/>
  <c r="L96"/>
  <c r="K96"/>
  <c r="J96"/>
  <c r="I96"/>
  <c r="M95"/>
  <c r="L95"/>
  <c r="K95"/>
  <c r="J95"/>
  <c r="I95"/>
  <c r="N95" s="1"/>
  <c r="M94"/>
  <c r="L94"/>
  <c r="K94"/>
  <c r="J94"/>
  <c r="N94" s="1"/>
  <c r="I94"/>
  <c r="M93"/>
  <c r="L93"/>
  <c r="K93"/>
  <c r="N93" s="1"/>
  <c r="J93"/>
  <c r="I93"/>
  <c r="M92"/>
  <c r="L92"/>
  <c r="N92" s="1"/>
  <c r="K92"/>
  <c r="J92"/>
  <c r="I92"/>
  <c r="M91"/>
  <c r="L91"/>
  <c r="K91"/>
  <c r="J91"/>
  <c r="I91"/>
  <c r="M90"/>
  <c r="L90"/>
  <c r="K90"/>
  <c r="J90"/>
  <c r="N90" s="1"/>
  <c r="I90"/>
  <c r="M89"/>
  <c r="L89"/>
  <c r="K89"/>
  <c r="N89" s="1"/>
  <c r="J89"/>
  <c r="I89"/>
  <c r="M88"/>
  <c r="L88"/>
  <c r="N88" s="1"/>
  <c r="K88"/>
  <c r="J88"/>
  <c r="I88"/>
  <c r="M87"/>
  <c r="L87"/>
  <c r="K87"/>
  <c r="J87"/>
  <c r="I87"/>
  <c r="N87" s="1"/>
  <c r="M86"/>
  <c r="L86"/>
  <c r="K86"/>
  <c r="J86"/>
  <c r="N86" s="1"/>
  <c r="I86"/>
  <c r="M85"/>
  <c r="L85"/>
  <c r="K85"/>
  <c r="N85" s="1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N73" s="1"/>
  <c r="J73"/>
  <c r="I73"/>
  <c r="M72"/>
  <c r="L72"/>
  <c r="K72"/>
  <c r="J72"/>
  <c r="I72"/>
  <c r="M71"/>
  <c r="L71"/>
  <c r="K71"/>
  <c r="J71"/>
  <c r="I71"/>
  <c r="N71" s="1"/>
  <c r="M70"/>
  <c r="L70"/>
  <c r="K70"/>
  <c r="J70"/>
  <c r="N70" s="1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N66" s="1"/>
  <c r="I66"/>
  <c r="M65"/>
  <c r="L65"/>
  <c r="K65"/>
  <c r="N65" s="1"/>
  <c r="J65"/>
  <c r="I65"/>
  <c r="M64"/>
  <c r="L64"/>
  <c r="K64"/>
  <c r="J64"/>
  <c r="I64"/>
  <c r="M63"/>
  <c r="L63"/>
  <c r="K63"/>
  <c r="J63"/>
  <c r="I63"/>
  <c r="N63" s="1"/>
  <c r="M62"/>
  <c r="L62"/>
  <c r="K62"/>
  <c r="J62"/>
  <c r="N62" s="1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N58" s="1"/>
  <c r="I58"/>
  <c r="M57"/>
  <c r="L57"/>
  <c r="K57"/>
  <c r="J57"/>
  <c r="I57"/>
  <c r="M56"/>
  <c r="L56"/>
  <c r="K56"/>
  <c r="J56"/>
  <c r="I56"/>
  <c r="M55"/>
  <c r="L55"/>
  <c r="K55"/>
  <c r="J55"/>
  <c r="I55"/>
  <c r="N55" s="1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I99" s="1"/>
  <c r="M98" i="61"/>
  <c r="L98"/>
  <c r="K98"/>
  <c r="J98"/>
  <c r="N98" s="1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N72" s="1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N56" s="1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N52" s="1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N44" s="1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N29" s="1"/>
  <c r="J29"/>
  <c r="I29"/>
  <c r="M28"/>
  <c r="L28"/>
  <c r="N28" s="1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N5" s="1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N75" s="1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N67" s="1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N63" s="1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N55" s="1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N49" s="1"/>
  <c r="J49"/>
  <c r="I49"/>
  <c r="M48"/>
  <c r="L48"/>
  <c r="K48"/>
  <c r="J48"/>
  <c r="I48"/>
  <c r="M47"/>
  <c r="L47"/>
  <c r="K47"/>
  <c r="J47"/>
  <c r="I47"/>
  <c r="N47" s="1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N43" s="1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N39" s="1"/>
  <c r="M38"/>
  <c r="L38"/>
  <c r="K38"/>
  <c r="J38"/>
  <c r="I38"/>
  <c r="M37"/>
  <c r="L37"/>
  <c r="K37"/>
  <c r="N37" s="1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N14" s="1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N6" s="1"/>
  <c r="I6"/>
  <c r="M5"/>
  <c r="L5"/>
  <c r="K5"/>
  <c r="J5"/>
  <c r="I5"/>
  <c r="M4"/>
  <c r="L4"/>
  <c r="K4"/>
  <c r="J4"/>
  <c r="I4"/>
  <c r="M3"/>
  <c r="L3"/>
  <c r="K3"/>
  <c r="J3"/>
  <c r="I3"/>
  <c r="I99" s="1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N77" s="1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N69" s="1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N61" s="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N53" s="1"/>
  <c r="M52"/>
  <c r="L52"/>
  <c r="K52"/>
  <c r="J52"/>
  <c r="M51"/>
  <c r="L51"/>
  <c r="K51"/>
  <c r="J51"/>
  <c r="M50"/>
  <c r="L50"/>
  <c r="K50"/>
  <c r="J50"/>
  <c r="N50" s="1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N37" s="1"/>
  <c r="M36"/>
  <c r="L36"/>
  <c r="K36"/>
  <c r="J36"/>
  <c r="M35"/>
  <c r="L35"/>
  <c r="K35"/>
  <c r="J35"/>
  <c r="M34"/>
  <c r="L34"/>
  <c r="K34"/>
  <c r="J34"/>
  <c r="N34" s="1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N21" s="1"/>
  <c r="M20"/>
  <c r="L20"/>
  <c r="K20"/>
  <c r="J20"/>
  <c r="M19"/>
  <c r="L19"/>
  <c r="K19"/>
  <c r="J19"/>
  <c r="M18"/>
  <c r="L18"/>
  <c r="K18"/>
  <c r="J18"/>
  <c r="N18" s="1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N5" s="1"/>
  <c r="M4"/>
  <c r="L4"/>
  <c r="K4"/>
  <c r="J4"/>
  <c r="M3"/>
  <c r="L3"/>
  <c r="K3"/>
  <c r="J3"/>
  <c r="J99" s="1"/>
  <c r="M98" i="55"/>
  <c r="L98"/>
  <c r="K98"/>
  <c r="J98"/>
  <c r="N98" s="1"/>
  <c r="I98"/>
  <c r="M97"/>
  <c r="L97"/>
  <c r="K97"/>
  <c r="N97" s="1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N84" s="1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N19" s="1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N6" s="1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F5" s="1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F22" s="1"/>
  <c r="C22"/>
  <c r="B23"/>
  <c r="C23"/>
  <c r="B24"/>
  <c r="F24" s="1"/>
  <c r="C24"/>
  <c r="B25"/>
  <c r="C25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C36"/>
  <c r="B37"/>
  <c r="C37"/>
  <c r="F37" s="1"/>
  <c r="B38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B50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B68"/>
  <c r="F68" s="1"/>
  <c r="C68"/>
  <c r="B69"/>
  <c r="C69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B84"/>
  <c r="F84" s="1"/>
  <c r="C84"/>
  <c r="B85"/>
  <c r="C85"/>
  <c r="F85" s="1"/>
  <c r="B86"/>
  <c r="C86"/>
  <c r="B87"/>
  <c r="C87"/>
  <c r="F87" s="1"/>
  <c r="B88"/>
  <c r="F88" s="1"/>
  <c r="C88"/>
  <c r="B89"/>
  <c r="C89"/>
  <c r="F89" s="1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2"/>
  <c r="F4" s="1"/>
  <c r="C4"/>
  <c r="B5"/>
  <c r="C5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F11" s="1"/>
  <c r="B12"/>
  <c r="C12"/>
  <c r="B13"/>
  <c r="C13"/>
  <c r="F13" s="1"/>
  <c r="B14"/>
  <c r="C14"/>
  <c r="B15"/>
  <c r="C15"/>
  <c r="F15" s="1"/>
  <c r="B16"/>
  <c r="F16" s="1"/>
  <c r="C16"/>
  <c r="B17"/>
  <c r="C17"/>
  <c r="F17" s="1"/>
  <c r="B18"/>
  <c r="F18" s="1"/>
  <c r="C18"/>
  <c r="B19"/>
  <c r="C19"/>
  <c r="B20"/>
  <c r="F20" s="1"/>
  <c r="C20"/>
  <c r="B21"/>
  <c r="C21"/>
  <c r="B22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C32"/>
  <c r="B33"/>
  <c r="C33"/>
  <c r="F33" s="1"/>
  <c r="B34"/>
  <c r="C34"/>
  <c r="B35"/>
  <c r="C35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C50"/>
  <c r="B51"/>
  <c r="C51"/>
  <c r="F51" s="1"/>
  <c r="B52"/>
  <c r="F52" s="1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F60" s="1"/>
  <c r="C60"/>
  <c r="B61"/>
  <c r="C61"/>
  <c r="F61" s="1"/>
  <c r="B62"/>
  <c r="F62" s="1"/>
  <c r="C62"/>
  <c r="B63"/>
  <c r="C63"/>
  <c r="B64"/>
  <c r="F64" s="1"/>
  <c r="C64"/>
  <c r="B65"/>
  <c r="C65"/>
  <c r="F65" s="1"/>
  <c r="B66"/>
  <c r="F66" s="1"/>
  <c r="C66"/>
  <c r="B67"/>
  <c r="C67"/>
  <c r="B68"/>
  <c r="F68" s="1"/>
  <c r="C68"/>
  <c r="B69"/>
  <c r="C69"/>
  <c r="F69" s="1"/>
  <c r="B70"/>
  <c r="F70" s="1"/>
  <c r="C70"/>
  <c r="B71"/>
  <c r="C7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B78"/>
  <c r="F78" s="1"/>
  <c r="C78"/>
  <c r="B79"/>
  <c r="C79"/>
  <c r="F79" s="1"/>
  <c r="B80"/>
  <c r="F80" s="1"/>
  <c r="C80"/>
  <c r="B81"/>
  <c r="C81"/>
  <c r="B82"/>
  <c r="F82" s="1"/>
  <c r="C82"/>
  <c r="B83"/>
  <c r="C83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B90"/>
  <c r="C90"/>
  <c r="B91"/>
  <c r="C91"/>
  <c r="F91" s="1"/>
  <c r="B92"/>
  <c r="C92"/>
  <c r="B93"/>
  <c r="C93"/>
  <c r="B94"/>
  <c r="F94" s="1"/>
  <c r="C94"/>
  <c r="B95"/>
  <c r="C95"/>
  <c r="B96"/>
  <c r="F96" s="1"/>
  <c r="C96"/>
  <c r="B97"/>
  <c r="C97"/>
  <c r="F97" s="1"/>
  <c r="B98"/>
  <c r="F98" s="1"/>
  <c r="C98"/>
  <c r="C3"/>
  <c r="B3"/>
  <c r="B4" i="61"/>
  <c r="C4"/>
  <c r="B5"/>
  <c r="C5"/>
  <c r="F5" s="1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B14"/>
  <c r="C14"/>
  <c r="B15"/>
  <c r="C15"/>
  <c r="F15" s="1"/>
  <c r="B16"/>
  <c r="F16" s="1"/>
  <c r="C16"/>
  <c r="B17"/>
  <c r="C17"/>
  <c r="B18"/>
  <c r="F18" s="1"/>
  <c r="C18"/>
  <c r="B19"/>
  <c r="C19"/>
  <c r="F19" s="1"/>
  <c r="B20"/>
  <c r="F20" s="1"/>
  <c r="C20"/>
  <c r="B21"/>
  <c r="C21"/>
  <c r="F21" s="1"/>
  <c r="B22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C32"/>
  <c r="B33"/>
  <c r="C33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B40"/>
  <c r="C40"/>
  <c r="B41"/>
  <c r="C41"/>
  <c r="F41" s="1"/>
  <c r="B42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B56"/>
  <c r="F56" s="1"/>
  <c r="C56"/>
  <c r="B57"/>
  <c r="C57"/>
  <c r="B58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C72"/>
  <c r="B73"/>
  <c r="C73"/>
  <c r="B74"/>
  <c r="C74"/>
  <c r="B75"/>
  <c r="C75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C84"/>
  <c r="B85"/>
  <c r="C85"/>
  <c r="F85" s="1"/>
  <c r="B86"/>
  <c r="F86" s="1"/>
  <c r="C86"/>
  <c r="B87"/>
  <c r="C87"/>
  <c r="B88"/>
  <c r="F88" s="1"/>
  <c r="C88"/>
  <c r="B89"/>
  <c r="C89"/>
  <c r="F89" s="1"/>
  <c r="B90"/>
  <c r="F90" s="1"/>
  <c r="C90"/>
  <c r="B91"/>
  <c r="C91"/>
  <c r="F91" s="1"/>
  <c r="B92"/>
  <c r="C92"/>
  <c r="B93"/>
  <c r="C93"/>
  <c r="F93" s="1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F33" s="1"/>
  <c r="B34"/>
  <c r="F34" s="1"/>
  <c r="C34"/>
  <c r="B35"/>
  <c r="C35"/>
  <c r="F35" s="1"/>
  <c r="B36"/>
  <c r="C36"/>
  <c r="B37"/>
  <c r="C37"/>
  <c r="B38"/>
  <c r="F38" s="1"/>
  <c r="C38"/>
  <c r="B39"/>
  <c r="C39"/>
  <c r="F39" s="1"/>
  <c r="B40"/>
  <c r="F40" s="1"/>
  <c r="C40"/>
  <c r="B41"/>
  <c r="C41"/>
  <c r="B42"/>
  <c r="F42" s="1"/>
  <c r="C42"/>
  <c r="B43"/>
  <c r="C43"/>
  <c r="B44"/>
  <c r="C44"/>
  <c r="B45"/>
  <c r="C45"/>
  <c r="F45" s="1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F53" s="1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F69" s="1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B88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B96"/>
  <c r="C96"/>
  <c r="B97"/>
  <c r="C97"/>
  <c r="F97" s="1"/>
  <c r="B98"/>
  <c r="F98" s="1"/>
  <c r="C98"/>
  <c r="C3"/>
  <c r="B3"/>
  <c r="B4" i="57"/>
  <c r="F4" s="1"/>
  <c r="C4"/>
  <c r="B5"/>
  <c r="C5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C14"/>
  <c r="B15"/>
  <c r="C15"/>
  <c r="F15" s="1"/>
  <c r="B16"/>
  <c r="F16" s="1"/>
  <c r="C16"/>
  <c r="B17"/>
  <c r="C17"/>
  <c r="B18"/>
  <c r="F18" s="1"/>
  <c r="C18"/>
  <c r="B19"/>
  <c r="C19"/>
  <c r="B20"/>
  <c r="F20" s="1"/>
  <c r="C20"/>
  <c r="B21"/>
  <c r="C21"/>
  <c r="F21" s="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F31" s="1"/>
  <c r="B32"/>
  <c r="F32" s="1"/>
  <c r="C32"/>
  <c r="B33"/>
  <c r="C33"/>
  <c r="B34"/>
  <c r="C34"/>
  <c r="B35"/>
  <c r="C35"/>
  <c r="F35" s="1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F43" s="1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F51" s="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F59" s="1"/>
  <c r="B60"/>
  <c r="F60" s="1"/>
  <c r="C60"/>
  <c r="B61"/>
  <c r="C61"/>
  <c r="B62"/>
  <c r="F62" s="1"/>
  <c r="C62"/>
  <c r="B63"/>
  <c r="C63"/>
  <c r="F63" s="1"/>
  <c r="B64"/>
  <c r="F64" s="1"/>
  <c r="C64"/>
  <c r="B65"/>
  <c r="C65"/>
  <c r="B66"/>
  <c r="C66"/>
  <c r="B67"/>
  <c r="C67"/>
  <c r="F67" s="1"/>
  <c r="B68"/>
  <c r="F68" s="1"/>
  <c r="C68"/>
  <c r="B69"/>
  <c r="C69"/>
  <c r="F69" s="1"/>
  <c r="B70"/>
  <c r="F70" s="1"/>
  <c r="C70"/>
  <c r="B71"/>
  <c r="C71"/>
  <c r="B72"/>
  <c r="F72" s="1"/>
  <c r="C72"/>
  <c r="B73"/>
  <c r="C73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B80"/>
  <c r="F80" s="1"/>
  <c r="C80"/>
  <c r="B81"/>
  <c r="C81"/>
  <c r="F81" s="1"/>
  <c r="B82"/>
  <c r="C82"/>
  <c r="B83"/>
  <c r="C83"/>
  <c r="B84"/>
  <c r="F84" s="1"/>
  <c r="C84"/>
  <c r="B85"/>
  <c r="C85"/>
  <c r="B86"/>
  <c r="F86" s="1"/>
  <c r="C86"/>
  <c r="B87"/>
  <c r="C87"/>
  <c r="F87" s="1"/>
  <c r="B88"/>
  <c r="F88" s="1"/>
  <c r="C88"/>
  <c r="B89"/>
  <c r="C89"/>
  <c r="B90"/>
  <c r="C90"/>
  <c r="B91"/>
  <c r="C9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B98"/>
  <c r="C98"/>
  <c r="C3"/>
  <c r="B3"/>
  <c r="B4" i="56"/>
  <c r="F4" s="1"/>
  <c r="C4"/>
  <c r="B5"/>
  <c r="C5"/>
  <c r="F5" s="1"/>
  <c r="B6"/>
  <c r="C6"/>
  <c r="B7"/>
  <c r="C7"/>
  <c r="B8"/>
  <c r="F8" s="1"/>
  <c r="C8"/>
  <c r="B9"/>
  <c r="C9"/>
  <c r="F9" s="1"/>
  <c r="B10"/>
  <c r="F10" s="1"/>
  <c r="C10"/>
  <c r="B11"/>
  <c r="C11"/>
  <c r="B12"/>
  <c r="F12" s="1"/>
  <c r="C12"/>
  <c r="B13"/>
  <c r="C13"/>
  <c r="F13" s="1"/>
  <c r="B14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B38"/>
  <c r="C38"/>
  <c r="B39"/>
  <c r="C39"/>
  <c r="F39" s="1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L42" i="66" s="1"/>
  <c r="P42" s="1"/>
  <c r="E42" i="58" s="1"/>
  <c r="C43" i="39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K42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F97"/>
  <c r="U96"/>
  <c r="U95"/>
  <c r="F95"/>
  <c r="U94"/>
  <c r="U93"/>
  <c r="F93"/>
  <c r="U92"/>
  <c r="U91"/>
  <c r="F91"/>
  <c r="U90"/>
  <c r="U89"/>
  <c r="U88"/>
  <c r="U87"/>
  <c r="U86"/>
  <c r="N86"/>
  <c r="U85"/>
  <c r="U84"/>
  <c r="U83"/>
  <c r="F83"/>
  <c r="U82"/>
  <c r="U81"/>
  <c r="U80"/>
  <c r="U79"/>
  <c r="U78"/>
  <c r="U77"/>
  <c r="U76"/>
  <c r="F76"/>
  <c r="U75"/>
  <c r="U74"/>
  <c r="U73"/>
  <c r="N73"/>
  <c r="U72"/>
  <c r="U71"/>
  <c r="U70"/>
  <c r="N70"/>
  <c r="U69"/>
  <c r="F69"/>
  <c r="U68"/>
  <c r="U67"/>
  <c r="F67"/>
  <c r="U66"/>
  <c r="U65"/>
  <c r="U64"/>
  <c r="U63"/>
  <c r="U62"/>
  <c r="N62"/>
  <c r="U61"/>
  <c r="F61"/>
  <c r="U60"/>
  <c r="U59"/>
  <c r="F59"/>
  <c r="U58"/>
  <c r="U57"/>
  <c r="U56"/>
  <c r="N56"/>
  <c r="U55"/>
  <c r="U54"/>
  <c r="U53"/>
  <c r="N53"/>
  <c r="U52"/>
  <c r="U51"/>
  <c r="U50"/>
  <c r="F50"/>
  <c r="U49"/>
  <c r="U48"/>
  <c r="U47"/>
  <c r="U46"/>
  <c r="N46"/>
  <c r="U45"/>
  <c r="F45"/>
  <c r="U44"/>
  <c r="U43"/>
  <c r="U42"/>
  <c r="U41"/>
  <c r="U40"/>
  <c r="U39"/>
  <c r="U38"/>
  <c r="F38"/>
  <c r="U37"/>
  <c r="N37"/>
  <c r="U36"/>
  <c r="F36"/>
  <c r="U35"/>
  <c r="U34"/>
  <c r="U33"/>
  <c r="U32"/>
  <c r="U31"/>
  <c r="U30"/>
  <c r="U29"/>
  <c r="N29"/>
  <c r="U28"/>
  <c r="U27"/>
  <c r="U26"/>
  <c r="N26"/>
  <c r="U25"/>
  <c r="F25"/>
  <c r="U24"/>
  <c r="U23"/>
  <c r="F23"/>
  <c r="U22"/>
  <c r="U21"/>
  <c r="U20"/>
  <c r="F20"/>
  <c r="U19"/>
  <c r="U18"/>
  <c r="N18"/>
  <c r="F18"/>
  <c r="U17"/>
  <c r="F17"/>
  <c r="U16"/>
  <c r="F16"/>
  <c r="U15"/>
  <c r="F15"/>
  <c r="U14"/>
  <c r="F14"/>
  <c r="U13"/>
  <c r="U12"/>
  <c r="N12"/>
  <c r="F12"/>
  <c r="U11"/>
  <c r="U10"/>
  <c r="U9"/>
  <c r="N9"/>
  <c r="U8"/>
  <c r="U7"/>
  <c r="U6"/>
  <c r="U5"/>
  <c r="U4"/>
  <c r="U3"/>
  <c r="L99"/>
  <c r="A1"/>
  <c r="T99" i="62"/>
  <c r="S99"/>
  <c r="R99"/>
  <c r="Q99"/>
  <c r="P99"/>
  <c r="U98"/>
  <c r="U97"/>
  <c r="U96"/>
  <c r="N96"/>
  <c r="U95"/>
  <c r="F95"/>
  <c r="U94"/>
  <c r="AD93"/>
  <c r="U93"/>
  <c r="AD92"/>
  <c r="U92"/>
  <c r="F92"/>
  <c r="U91"/>
  <c r="N91"/>
  <c r="U90"/>
  <c r="F90"/>
  <c r="AD89"/>
  <c r="U89"/>
  <c r="F89"/>
  <c r="AD88"/>
  <c r="U88"/>
  <c r="U87"/>
  <c r="U86"/>
  <c r="AD85"/>
  <c r="U85"/>
  <c r="U84"/>
  <c r="U83"/>
  <c r="U82"/>
  <c r="N82"/>
  <c r="U81"/>
  <c r="F81"/>
  <c r="U80"/>
  <c r="U79"/>
  <c r="N79"/>
  <c r="AC78"/>
  <c r="U78"/>
  <c r="N78"/>
  <c r="U77"/>
  <c r="F77"/>
  <c r="U76"/>
  <c r="U75"/>
  <c r="N75"/>
  <c r="U74"/>
  <c r="U73"/>
  <c r="U72"/>
  <c r="U71"/>
  <c r="F71"/>
  <c r="U70"/>
  <c r="AD69"/>
  <c r="U69"/>
  <c r="U68"/>
  <c r="U67"/>
  <c r="AD66"/>
  <c r="U66"/>
  <c r="AD65"/>
  <c r="U65"/>
  <c r="U64"/>
  <c r="U63"/>
  <c r="AC62"/>
  <c r="U62"/>
  <c r="U61"/>
  <c r="U60"/>
  <c r="U59"/>
  <c r="U58"/>
  <c r="F58"/>
  <c r="U57"/>
  <c r="N57"/>
  <c r="U56"/>
  <c r="F56"/>
  <c r="U55"/>
  <c r="U54"/>
  <c r="N54"/>
  <c r="F54"/>
  <c r="AD53"/>
  <c r="U53"/>
  <c r="N53"/>
  <c r="U52"/>
  <c r="U51"/>
  <c r="AD50"/>
  <c r="U50"/>
  <c r="U49"/>
  <c r="U48"/>
  <c r="U47"/>
  <c r="U46"/>
  <c r="U45"/>
  <c r="U44"/>
  <c r="U43"/>
  <c r="U42"/>
  <c r="F42"/>
  <c r="U41"/>
  <c r="U40"/>
  <c r="U39"/>
  <c r="U38"/>
  <c r="U37"/>
  <c r="U36"/>
  <c r="U35"/>
  <c r="U34"/>
  <c r="F34"/>
  <c r="AD33"/>
  <c r="U33"/>
  <c r="U32"/>
  <c r="F32"/>
  <c r="U31"/>
  <c r="U30"/>
  <c r="AD29"/>
  <c r="U29"/>
  <c r="U28"/>
  <c r="U27"/>
  <c r="U26"/>
  <c r="U25"/>
  <c r="U24"/>
  <c r="U23"/>
  <c r="U22"/>
  <c r="F22"/>
  <c r="AD21"/>
  <c r="U21"/>
  <c r="F21"/>
  <c r="U20"/>
  <c r="U19"/>
  <c r="F19"/>
  <c r="U18"/>
  <c r="AD17"/>
  <c r="U17"/>
  <c r="U16"/>
  <c r="U15"/>
  <c r="U14"/>
  <c r="F14"/>
  <c r="AD13"/>
  <c r="U13"/>
  <c r="U12"/>
  <c r="F12"/>
  <c r="U11"/>
  <c r="U10"/>
  <c r="AD9"/>
  <c r="U9"/>
  <c r="U8"/>
  <c r="U7"/>
  <c r="U6"/>
  <c r="AD5"/>
  <c r="U5"/>
  <c r="F5"/>
  <c r="U4"/>
  <c r="U3"/>
  <c r="M99"/>
  <c r="A1"/>
  <c r="T99" i="61"/>
  <c r="S99"/>
  <c r="R99"/>
  <c r="Q99"/>
  <c r="P99"/>
  <c r="U98"/>
  <c r="U97"/>
  <c r="F97"/>
  <c r="U96"/>
  <c r="U95"/>
  <c r="F95"/>
  <c r="U94"/>
  <c r="U93"/>
  <c r="U92"/>
  <c r="F92"/>
  <c r="U91"/>
  <c r="U90"/>
  <c r="U89"/>
  <c r="U88"/>
  <c r="U87"/>
  <c r="U86"/>
  <c r="U85"/>
  <c r="U84"/>
  <c r="F84"/>
  <c r="U83"/>
  <c r="U82"/>
  <c r="U81"/>
  <c r="U80"/>
  <c r="U79"/>
  <c r="U78"/>
  <c r="N78"/>
  <c r="U77"/>
  <c r="U76"/>
  <c r="U75"/>
  <c r="F75"/>
  <c r="U74"/>
  <c r="U73"/>
  <c r="F73"/>
  <c r="U72"/>
  <c r="F72"/>
  <c r="U71"/>
  <c r="U70"/>
  <c r="U69"/>
  <c r="U68"/>
  <c r="N68"/>
  <c r="U67"/>
  <c r="U66"/>
  <c r="U65"/>
  <c r="F65"/>
  <c r="U64"/>
  <c r="U63"/>
  <c r="U62"/>
  <c r="U61"/>
  <c r="U60"/>
  <c r="N60"/>
  <c r="U59"/>
  <c r="U58"/>
  <c r="F58"/>
  <c r="U57"/>
  <c r="U56"/>
  <c r="U55"/>
  <c r="F55"/>
  <c r="U54"/>
  <c r="U53"/>
  <c r="U52"/>
  <c r="U51"/>
  <c r="U50"/>
  <c r="N50"/>
  <c r="U49"/>
  <c r="U48"/>
  <c r="N48"/>
  <c r="U47"/>
  <c r="U46"/>
  <c r="U45"/>
  <c r="F45"/>
  <c r="U44"/>
  <c r="U43"/>
  <c r="U42"/>
  <c r="F42"/>
  <c r="U41"/>
  <c r="U40"/>
  <c r="N40"/>
  <c r="F40"/>
  <c r="U39"/>
  <c r="U38"/>
  <c r="U37"/>
  <c r="U36"/>
  <c r="U35"/>
  <c r="U34"/>
  <c r="U33"/>
  <c r="U32"/>
  <c r="F32"/>
  <c r="U31"/>
  <c r="U30"/>
  <c r="U29"/>
  <c r="U28"/>
  <c r="U27"/>
  <c r="N27"/>
  <c r="U26"/>
  <c r="U25"/>
  <c r="U24"/>
  <c r="U23"/>
  <c r="U22"/>
  <c r="F22"/>
  <c r="U21"/>
  <c r="U20"/>
  <c r="U19"/>
  <c r="U18"/>
  <c r="U17"/>
  <c r="U16"/>
  <c r="U15"/>
  <c r="U14"/>
  <c r="F14"/>
  <c r="U13"/>
  <c r="U12"/>
  <c r="U11"/>
  <c r="U10"/>
  <c r="U9"/>
  <c r="U8"/>
  <c r="U7"/>
  <c r="N7"/>
  <c r="U6"/>
  <c r="U5"/>
  <c r="U4"/>
  <c r="F4"/>
  <c r="U3"/>
  <c r="A1"/>
  <c r="T99" i="58"/>
  <c r="S99"/>
  <c r="R99"/>
  <c r="Q99"/>
  <c r="P99"/>
  <c r="U98"/>
  <c r="U97"/>
  <c r="U96"/>
  <c r="F96"/>
  <c r="U95"/>
  <c r="U94"/>
  <c r="U93"/>
  <c r="U92"/>
  <c r="U91"/>
  <c r="U90"/>
  <c r="U89"/>
  <c r="U88"/>
  <c r="F88"/>
  <c r="U87"/>
  <c r="U86"/>
  <c r="U85"/>
  <c r="U84"/>
  <c r="U83"/>
  <c r="U82"/>
  <c r="U81"/>
  <c r="U80"/>
  <c r="F80"/>
  <c r="U79"/>
  <c r="F79"/>
  <c r="U78"/>
  <c r="F78"/>
  <c r="U77"/>
  <c r="F77"/>
  <c r="U76"/>
  <c r="F76"/>
  <c r="U75"/>
  <c r="U74"/>
  <c r="U73"/>
  <c r="U72"/>
  <c r="U71"/>
  <c r="U70"/>
  <c r="U69"/>
  <c r="U68"/>
  <c r="F68"/>
  <c r="U67"/>
  <c r="U66"/>
  <c r="U65"/>
  <c r="U64"/>
  <c r="U63"/>
  <c r="U62"/>
  <c r="U61"/>
  <c r="U60"/>
  <c r="F60"/>
  <c r="U59"/>
  <c r="U58"/>
  <c r="U57"/>
  <c r="U56"/>
  <c r="U55"/>
  <c r="U54"/>
  <c r="U53"/>
  <c r="U52"/>
  <c r="F52"/>
  <c r="U51"/>
  <c r="U50"/>
  <c r="U49"/>
  <c r="U48"/>
  <c r="U47"/>
  <c r="U46"/>
  <c r="U45"/>
  <c r="U44"/>
  <c r="F44"/>
  <c r="U43"/>
  <c r="U42"/>
  <c r="U41"/>
  <c r="U40"/>
  <c r="U39"/>
  <c r="U38"/>
  <c r="U37"/>
  <c r="U36"/>
  <c r="U35"/>
  <c r="U34"/>
  <c r="U33"/>
  <c r="U32"/>
  <c r="U31"/>
  <c r="U30"/>
  <c r="F30"/>
  <c r="U29"/>
  <c r="U28"/>
  <c r="U27"/>
  <c r="U26"/>
  <c r="U25"/>
  <c r="U24"/>
  <c r="U23"/>
  <c r="U22"/>
  <c r="F22"/>
  <c r="U21"/>
  <c r="U20"/>
  <c r="U19"/>
  <c r="U18"/>
  <c r="U17"/>
  <c r="U16"/>
  <c r="U15"/>
  <c r="U14"/>
  <c r="F14"/>
  <c r="U13"/>
  <c r="U12"/>
  <c r="U11"/>
  <c r="U10"/>
  <c r="U9"/>
  <c r="U8"/>
  <c r="U7"/>
  <c r="U6"/>
  <c r="F6"/>
  <c r="U5"/>
  <c r="U4"/>
  <c r="U3"/>
  <c r="A1"/>
  <c r="T99" i="57"/>
  <c r="S99"/>
  <c r="R99"/>
  <c r="Q99"/>
  <c r="P99"/>
  <c r="U98"/>
  <c r="F98"/>
  <c r="U97"/>
  <c r="U96"/>
  <c r="U95"/>
  <c r="U94"/>
  <c r="U93"/>
  <c r="U92"/>
  <c r="U91"/>
  <c r="U90"/>
  <c r="F90"/>
  <c r="U89"/>
  <c r="U88"/>
  <c r="U87"/>
  <c r="U86"/>
  <c r="U85"/>
  <c r="U84"/>
  <c r="U83"/>
  <c r="U82"/>
  <c r="F82"/>
  <c r="U81"/>
  <c r="U80"/>
  <c r="U79"/>
  <c r="U78"/>
  <c r="U77"/>
  <c r="N77"/>
  <c r="U76"/>
  <c r="U75"/>
  <c r="U74"/>
  <c r="U73"/>
  <c r="F73"/>
  <c r="U72"/>
  <c r="U71"/>
  <c r="N71"/>
  <c r="U70"/>
  <c r="U69"/>
  <c r="N69"/>
  <c r="U68"/>
  <c r="U67"/>
  <c r="U66"/>
  <c r="F66"/>
  <c r="U65"/>
  <c r="U64"/>
  <c r="U63"/>
  <c r="U62"/>
  <c r="U61"/>
  <c r="F61"/>
  <c r="U60"/>
  <c r="U59"/>
  <c r="N59"/>
  <c r="U58"/>
  <c r="U57"/>
  <c r="U56"/>
  <c r="U55"/>
  <c r="U54"/>
  <c r="F54"/>
  <c r="U53"/>
  <c r="U52"/>
  <c r="U51"/>
  <c r="U50"/>
  <c r="U49"/>
  <c r="U48"/>
  <c r="U47"/>
  <c r="U46"/>
  <c r="F46"/>
  <c r="U45"/>
  <c r="U44"/>
  <c r="U43"/>
  <c r="U42"/>
  <c r="U41"/>
  <c r="U40"/>
  <c r="U39"/>
  <c r="U38"/>
  <c r="F38"/>
  <c r="U37"/>
  <c r="F37"/>
  <c r="U36"/>
  <c r="F36"/>
  <c r="U35"/>
  <c r="N35"/>
  <c r="U34"/>
  <c r="F34"/>
  <c r="U33"/>
  <c r="U32"/>
  <c r="U31"/>
  <c r="U30"/>
  <c r="N30"/>
  <c r="U29"/>
  <c r="U28"/>
  <c r="U27"/>
  <c r="U26"/>
  <c r="N26"/>
  <c r="U25"/>
  <c r="U24"/>
  <c r="U23"/>
  <c r="U22"/>
  <c r="F22"/>
  <c r="U21"/>
  <c r="U20"/>
  <c r="U19"/>
  <c r="U18"/>
  <c r="U17"/>
  <c r="U16"/>
  <c r="U15"/>
  <c r="U14"/>
  <c r="F14"/>
  <c r="U13"/>
  <c r="U12"/>
  <c r="U11"/>
  <c r="U10"/>
  <c r="N10"/>
  <c r="U9"/>
  <c r="U8"/>
  <c r="U7"/>
  <c r="U6"/>
  <c r="U5"/>
  <c r="F5"/>
  <c r="U4"/>
  <c r="U3"/>
  <c r="M99"/>
  <c r="A1"/>
  <c r="T99" i="56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F85"/>
  <c r="U84"/>
  <c r="U83"/>
  <c r="U82"/>
  <c r="F82"/>
  <c r="U81"/>
  <c r="U80"/>
  <c r="U79"/>
  <c r="U78"/>
  <c r="U77"/>
  <c r="U76"/>
  <c r="U75"/>
  <c r="U74"/>
  <c r="F74"/>
  <c r="U73"/>
  <c r="U72"/>
  <c r="U71"/>
  <c r="U70"/>
  <c r="U69"/>
  <c r="U68"/>
  <c r="U67"/>
  <c r="U66"/>
  <c r="F66"/>
  <c r="U65"/>
  <c r="U64"/>
  <c r="U63"/>
  <c r="U62"/>
  <c r="U61"/>
  <c r="U60"/>
  <c r="U59"/>
  <c r="U58"/>
  <c r="F58"/>
  <c r="U57"/>
  <c r="U56"/>
  <c r="U55"/>
  <c r="U54"/>
  <c r="U53"/>
  <c r="U52"/>
  <c r="U51"/>
  <c r="U50"/>
  <c r="F50"/>
  <c r="U49"/>
  <c r="N49"/>
  <c r="U48"/>
  <c r="F48"/>
  <c r="U47"/>
  <c r="U46"/>
  <c r="U45"/>
  <c r="U44"/>
  <c r="U43"/>
  <c r="N43"/>
  <c r="U42"/>
  <c r="U41"/>
  <c r="U40"/>
  <c r="U39"/>
  <c r="U38"/>
  <c r="F38"/>
  <c r="U37"/>
  <c r="U36"/>
  <c r="U35"/>
  <c r="U34"/>
  <c r="U33"/>
  <c r="N33"/>
  <c r="U32"/>
  <c r="U31"/>
  <c r="U30"/>
  <c r="U29"/>
  <c r="U28"/>
  <c r="U27"/>
  <c r="F27"/>
  <c r="U26"/>
  <c r="U25"/>
  <c r="F25"/>
  <c r="U24"/>
  <c r="U23"/>
  <c r="N23"/>
  <c r="U22"/>
  <c r="U21"/>
  <c r="U20"/>
  <c r="U19"/>
  <c r="U18"/>
  <c r="U17"/>
  <c r="N17"/>
  <c r="U16"/>
  <c r="U15"/>
  <c r="U14"/>
  <c r="F14"/>
  <c r="U13"/>
  <c r="U12"/>
  <c r="U11"/>
  <c r="U10"/>
  <c r="U9"/>
  <c r="U8"/>
  <c r="U7"/>
  <c r="U6"/>
  <c r="F6"/>
  <c r="U5"/>
  <c r="U4"/>
  <c r="U3"/>
  <c r="M99"/>
  <c r="L99"/>
  <c r="K99"/>
  <c r="A1"/>
  <c r="T99" i="55"/>
  <c r="S99"/>
  <c r="R99"/>
  <c r="Q99"/>
  <c r="P99"/>
  <c r="U98"/>
  <c r="U97"/>
  <c r="U96"/>
  <c r="N96"/>
  <c r="U95"/>
  <c r="U94"/>
  <c r="U93"/>
  <c r="N93"/>
  <c r="U92"/>
  <c r="U91"/>
  <c r="U90"/>
  <c r="U89"/>
  <c r="U88"/>
  <c r="N88"/>
  <c r="U87"/>
  <c r="U86"/>
  <c r="F86"/>
  <c r="U85"/>
  <c r="U84"/>
  <c r="U83"/>
  <c r="F83"/>
  <c r="U82"/>
  <c r="U81"/>
  <c r="N81"/>
  <c r="U80"/>
  <c r="U79"/>
  <c r="U78"/>
  <c r="U77"/>
  <c r="N77"/>
  <c r="U76"/>
  <c r="U75"/>
  <c r="U74"/>
  <c r="U73"/>
  <c r="U72"/>
  <c r="F72"/>
  <c r="U71"/>
  <c r="F71"/>
  <c r="U70"/>
  <c r="F70"/>
  <c r="U69"/>
  <c r="N69"/>
  <c r="U68"/>
  <c r="F68"/>
  <c r="U67"/>
  <c r="U66"/>
  <c r="U65"/>
  <c r="U64"/>
  <c r="U63"/>
  <c r="U62"/>
  <c r="U61"/>
  <c r="U60"/>
  <c r="U59"/>
  <c r="U58"/>
  <c r="U57"/>
  <c r="U56"/>
  <c r="U55"/>
  <c r="U54"/>
  <c r="U53"/>
  <c r="U52"/>
  <c r="F52"/>
  <c r="U51"/>
  <c r="U50"/>
  <c r="U49"/>
  <c r="U48"/>
  <c r="U47"/>
  <c r="F47"/>
  <c r="U46"/>
  <c r="U45"/>
  <c r="N45"/>
  <c r="U44"/>
  <c r="U43"/>
  <c r="U42"/>
  <c r="U41"/>
  <c r="U40"/>
  <c r="F40"/>
  <c r="U39"/>
  <c r="U38"/>
  <c r="U37"/>
  <c r="U36"/>
  <c r="U35"/>
  <c r="U34"/>
  <c r="U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F19"/>
  <c r="U18"/>
  <c r="U17"/>
  <c r="F17"/>
  <c r="U16"/>
  <c r="U15"/>
  <c r="U14"/>
  <c r="U13"/>
  <c r="N13"/>
  <c r="U12"/>
  <c r="U11"/>
  <c r="F11"/>
  <c r="U10"/>
  <c r="U9"/>
  <c r="U8"/>
  <c r="U7"/>
  <c r="U6"/>
  <c r="F6"/>
  <c r="U5"/>
  <c r="N5"/>
  <c r="U4"/>
  <c r="F4"/>
  <c r="U3"/>
  <c r="L99"/>
  <c r="A1"/>
  <c r="F97" l="1"/>
  <c r="F95"/>
  <c r="F91"/>
  <c r="F89"/>
  <c r="F85"/>
  <c r="F77"/>
  <c r="F75"/>
  <c r="F73"/>
  <c r="F67"/>
  <c r="F63"/>
  <c r="F57"/>
  <c r="F49"/>
  <c r="F41"/>
  <c r="F39"/>
  <c r="F35"/>
  <c r="F33"/>
  <c r="F95" i="56"/>
  <c r="F93"/>
  <c r="F81"/>
  <c r="F77"/>
  <c r="F73"/>
  <c r="F71"/>
  <c r="F69"/>
  <c r="F67"/>
  <c r="F65"/>
  <c r="F63"/>
  <c r="F59"/>
  <c r="F57"/>
  <c r="F51"/>
  <c r="F49"/>
  <c r="F43"/>
  <c r="F41"/>
  <c r="F36" i="58"/>
  <c r="F74" i="61"/>
  <c r="F86" i="63"/>
  <c r="J99" i="57"/>
  <c r="K99" i="63"/>
  <c r="J99"/>
  <c r="F69" i="55"/>
  <c r="F55"/>
  <c r="F7"/>
  <c r="F71" i="57"/>
  <c r="F57"/>
  <c r="F53"/>
  <c r="F49"/>
  <c r="F45"/>
  <c r="F39"/>
  <c r="F33"/>
  <c r="F17"/>
  <c r="F75" i="58"/>
  <c r="F71"/>
  <c r="F63"/>
  <c r="F57"/>
  <c r="F55"/>
  <c r="F51"/>
  <c r="F43"/>
  <c r="F37"/>
  <c r="F29"/>
  <c r="F25"/>
  <c r="F63" i="62"/>
  <c r="F49" i="63"/>
  <c r="N4" i="57"/>
  <c r="N8"/>
  <c r="N12"/>
  <c r="N16"/>
  <c r="N20"/>
  <c r="N24"/>
  <c r="N28"/>
  <c r="F81" i="55"/>
  <c r="F29" i="56"/>
  <c r="F65" i="57"/>
  <c r="F91" i="56"/>
  <c r="F89"/>
  <c r="F61"/>
  <c r="F15" i="58"/>
  <c r="N4" i="63"/>
  <c r="N8"/>
  <c r="N16"/>
  <c r="N20"/>
  <c r="N24"/>
  <c r="N32"/>
  <c r="N36"/>
  <c r="N40"/>
  <c r="N48"/>
  <c r="N52"/>
  <c r="N60"/>
  <c r="N64"/>
  <c r="N68"/>
  <c r="N76"/>
  <c r="N80"/>
  <c r="N88"/>
  <c r="N92"/>
  <c r="I99"/>
  <c r="C99"/>
  <c r="B99"/>
  <c r="F93" i="62"/>
  <c r="F83"/>
  <c r="F67"/>
  <c r="F35"/>
  <c r="F87" i="61"/>
  <c r="F57"/>
  <c r="F49"/>
  <c r="F13"/>
  <c r="B99"/>
  <c r="F97" i="56"/>
  <c r="F87"/>
  <c r="F83"/>
  <c r="F79"/>
  <c r="F75"/>
  <c r="F55"/>
  <c r="F53"/>
  <c r="F47"/>
  <c r="F45"/>
  <c r="F37"/>
  <c r="F31"/>
  <c r="F30"/>
  <c r="C99"/>
  <c r="F7"/>
  <c r="B99"/>
  <c r="F11"/>
  <c r="F93" i="55"/>
  <c r="F87"/>
  <c r="C99"/>
  <c r="F79"/>
  <c r="F65"/>
  <c r="F59"/>
  <c r="F51"/>
  <c r="F43"/>
  <c r="F15"/>
  <c r="F95" i="58"/>
  <c r="F87"/>
  <c r="F81"/>
  <c r="F73"/>
  <c r="F67"/>
  <c r="F65"/>
  <c r="F61"/>
  <c r="F59"/>
  <c r="F49"/>
  <c r="F47"/>
  <c r="F41"/>
  <c r="F31"/>
  <c r="F27"/>
  <c r="F23"/>
  <c r="F19"/>
  <c r="B99"/>
  <c r="F89" i="57"/>
  <c r="F85"/>
  <c r="C99"/>
  <c r="F55"/>
  <c r="F47"/>
  <c r="F41"/>
  <c r="F29"/>
  <c r="F27"/>
  <c r="F25"/>
  <c r="F23"/>
  <c r="F19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O68" s="1"/>
  <c r="N71"/>
  <c r="N72"/>
  <c r="N75"/>
  <c r="N76"/>
  <c r="N79"/>
  <c r="N80"/>
  <c r="N83"/>
  <c r="N84"/>
  <c r="N87"/>
  <c r="N88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3" i="55"/>
  <c r="V48"/>
  <c r="O48"/>
  <c r="V9"/>
  <c r="V32"/>
  <c r="O32"/>
  <c r="V40"/>
  <c r="V47"/>
  <c r="V16"/>
  <c r="V24"/>
  <c r="O87"/>
  <c r="V10" i="56"/>
  <c r="O10"/>
  <c r="V24"/>
  <c r="V26"/>
  <c r="O26"/>
  <c r="O35"/>
  <c r="V40"/>
  <c r="V42"/>
  <c r="O42"/>
  <c r="V51"/>
  <c r="N8" i="55"/>
  <c r="F9"/>
  <c r="I99"/>
  <c r="M99"/>
  <c r="G10"/>
  <c r="N12"/>
  <c r="O12" s="1"/>
  <c r="F13"/>
  <c r="O14"/>
  <c r="V22"/>
  <c r="N28"/>
  <c r="O28" s="1"/>
  <c r="F29"/>
  <c r="N44"/>
  <c r="O44" s="1"/>
  <c r="F45"/>
  <c r="G58"/>
  <c r="N60"/>
  <c r="F61"/>
  <c r="O64"/>
  <c r="O72"/>
  <c r="O80"/>
  <c r="O92"/>
  <c r="O13" i="56"/>
  <c r="O29"/>
  <c r="O45"/>
  <c r="O57"/>
  <c r="O65"/>
  <c r="O73"/>
  <c r="V3" i="55"/>
  <c r="V74"/>
  <c r="O74"/>
  <c r="V6" i="56"/>
  <c r="O6"/>
  <c r="O31"/>
  <c r="V36"/>
  <c r="V38"/>
  <c r="O38"/>
  <c r="V47"/>
  <c r="V52"/>
  <c r="V54"/>
  <c r="O54"/>
  <c r="V62"/>
  <c r="O62"/>
  <c r="V67"/>
  <c r="V78"/>
  <c r="O78"/>
  <c r="V83"/>
  <c r="V86"/>
  <c r="V94"/>
  <c r="V12" i="55"/>
  <c r="V28"/>
  <c r="V44"/>
  <c r="V18" i="56"/>
  <c r="O18"/>
  <c r="V34"/>
  <c r="O34"/>
  <c r="V48"/>
  <c r="V50"/>
  <c r="O50"/>
  <c r="B99" i="55"/>
  <c r="F3"/>
  <c r="K99"/>
  <c r="F5"/>
  <c r="O19"/>
  <c r="N20"/>
  <c r="O20" s="1"/>
  <c r="F21"/>
  <c r="G34"/>
  <c r="O35"/>
  <c r="N36"/>
  <c r="O36" s="1"/>
  <c r="F37"/>
  <c r="N52"/>
  <c r="O52" s="1"/>
  <c r="F53"/>
  <c r="O68"/>
  <c r="O76"/>
  <c r="O84"/>
  <c r="O5" i="56"/>
  <c r="O37"/>
  <c r="O53"/>
  <c r="O61"/>
  <c r="O69"/>
  <c r="O77"/>
  <c r="O93"/>
  <c r="V70" i="55"/>
  <c r="O70"/>
  <c r="V78"/>
  <c r="O78"/>
  <c r="V14" i="56"/>
  <c r="O14"/>
  <c r="V28"/>
  <c r="V30"/>
  <c r="O30"/>
  <c r="V44"/>
  <c r="V46"/>
  <c r="O46"/>
  <c r="V58"/>
  <c r="O58"/>
  <c r="V66"/>
  <c r="O66"/>
  <c r="V71"/>
  <c r="V74"/>
  <c r="O74"/>
  <c r="V82"/>
  <c r="V90"/>
  <c r="O95"/>
  <c r="V98"/>
  <c r="O44" i="57"/>
  <c r="J99" i="55"/>
  <c r="G6"/>
  <c r="N24"/>
  <c r="O24" s="1"/>
  <c r="N40"/>
  <c r="O40" s="1"/>
  <c r="N56"/>
  <c r="O63"/>
  <c r="O96"/>
  <c r="V41" i="58"/>
  <c r="V54"/>
  <c r="O57"/>
  <c r="V70"/>
  <c r="V73"/>
  <c r="V63" i="55"/>
  <c r="V79"/>
  <c r="G3" i="56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64" i="55"/>
  <c r="V68"/>
  <c r="V72"/>
  <c r="V76"/>
  <c r="V80"/>
  <c r="V84"/>
  <c r="V92"/>
  <c r="F3" i="56"/>
  <c r="F99" s="1"/>
  <c r="V5"/>
  <c r="V9"/>
  <c r="V13"/>
  <c r="V17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V94"/>
  <c r="N3" i="56"/>
  <c r="G88" i="57"/>
  <c r="N90"/>
  <c r="F91"/>
  <c r="K99" i="58"/>
  <c r="U99"/>
  <c r="F9"/>
  <c r="F17"/>
  <c r="V26"/>
  <c r="V42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3" i="56" l="1"/>
  <c r="O27"/>
  <c r="O87"/>
  <c r="O79"/>
  <c r="O71"/>
  <c r="O63"/>
  <c r="O55"/>
  <c r="O4" i="55"/>
  <c r="O71"/>
  <c r="V15" i="56"/>
  <c r="O91"/>
  <c r="O83"/>
  <c r="O75"/>
  <c r="O67"/>
  <c r="O59"/>
  <c r="V39"/>
  <c r="O23"/>
  <c r="O14" i="58"/>
  <c r="O97"/>
  <c r="O41"/>
  <c r="G25" i="57"/>
  <c r="V25" s="1"/>
  <c r="G91" i="58"/>
  <c r="O91" s="1"/>
  <c r="O48" i="56"/>
  <c r="O42" i="58"/>
  <c r="O26"/>
  <c r="O48" i="57"/>
  <c r="O64"/>
  <c r="O9" i="58"/>
  <c r="O93"/>
  <c r="O77"/>
  <c r="O61"/>
  <c r="O37"/>
  <c r="O21"/>
  <c r="O66"/>
  <c r="O74"/>
  <c r="O70" i="56"/>
  <c r="O91" i="55"/>
  <c r="O43"/>
  <c r="V70" i="56"/>
  <c r="G8"/>
  <c r="V8" s="1"/>
  <c r="G4"/>
  <c r="V4" s="1"/>
  <c r="G86" i="55"/>
  <c r="G66"/>
  <c r="G62"/>
  <c r="V62" s="1"/>
  <c r="G54"/>
  <c r="V54" s="1"/>
  <c r="G50"/>
  <c r="O50" s="1"/>
  <c r="G46"/>
  <c r="G42"/>
  <c r="G11"/>
  <c r="V11" s="1"/>
  <c r="V94"/>
  <c r="O90"/>
  <c r="O82"/>
  <c r="O60"/>
  <c r="O38"/>
  <c r="O30"/>
  <c r="O22"/>
  <c r="O32" i="56"/>
  <c r="O22"/>
  <c r="V21"/>
  <c r="V19"/>
  <c r="E99"/>
  <c r="O11"/>
  <c r="O7"/>
  <c r="O92"/>
  <c r="O88"/>
  <c r="O84"/>
  <c r="O76"/>
  <c r="O72"/>
  <c r="O64"/>
  <c r="O60"/>
  <c r="O56"/>
  <c r="O52"/>
  <c r="O44"/>
  <c r="O40"/>
  <c r="O36"/>
  <c r="O28"/>
  <c r="O25"/>
  <c r="O24"/>
  <c r="G98" i="55"/>
  <c r="G88"/>
  <c r="G59"/>
  <c r="V59" s="1"/>
  <c r="G56"/>
  <c r="V56" s="1"/>
  <c r="G27"/>
  <c r="E99"/>
  <c r="G17"/>
  <c r="G7"/>
  <c r="V7" s="1"/>
  <c r="O95"/>
  <c r="O51"/>
  <c r="V43"/>
  <c r="O9"/>
  <c r="D99"/>
  <c r="V97" i="58"/>
  <c r="O81"/>
  <c r="O65"/>
  <c r="G27"/>
  <c r="O17"/>
  <c r="V30"/>
  <c r="G75"/>
  <c r="G59"/>
  <c r="E99"/>
  <c r="G43"/>
  <c r="O25"/>
  <c r="G11"/>
  <c r="V11" s="1"/>
  <c r="V93"/>
  <c r="V77"/>
  <c r="V66"/>
  <c r="V61"/>
  <c r="O53"/>
  <c r="O45"/>
  <c r="V37"/>
  <c r="O29"/>
  <c r="D99"/>
  <c r="G66" i="57"/>
  <c r="V66" s="1"/>
  <c r="G62"/>
  <c r="V62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V91" i="58" l="1"/>
  <c r="O66" i="57"/>
  <c r="O25"/>
  <c r="O11" i="55"/>
  <c r="V13" i="57"/>
  <c r="O8" i="56"/>
  <c r="O4"/>
  <c r="O12"/>
  <c r="O86" i="55"/>
  <c r="V86"/>
  <c r="O66"/>
  <c r="V66"/>
  <c r="O62"/>
  <c r="O56"/>
  <c r="O54"/>
  <c r="V50"/>
  <c r="V46"/>
  <c r="O46"/>
  <c r="O98"/>
  <c r="V98"/>
  <c r="O88"/>
  <c r="V88"/>
  <c r="O49"/>
  <c r="O27"/>
  <c r="V27"/>
  <c r="V17"/>
  <c r="O17"/>
  <c r="O7"/>
  <c r="O56" i="58"/>
  <c r="V27"/>
  <c r="O27"/>
  <c r="O11"/>
  <c r="O21" i="57"/>
  <c r="O77"/>
  <c r="O62"/>
  <c r="V45"/>
  <c r="O75" i="58"/>
  <c r="V75"/>
  <c r="O59"/>
  <c r="V59"/>
  <c r="V43"/>
  <c r="O43"/>
  <c r="O61" i="57"/>
  <c r="V53"/>
  <c r="O9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95"/>
  <c r="DA7"/>
  <c r="CO93"/>
  <c r="CM95"/>
  <c r="CT95"/>
  <c r="DA95"/>
  <c r="DC51"/>
  <c r="DC46"/>
  <c r="DB95"/>
  <c r="DB67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42"/>
  <c r="DI42" s="1"/>
  <c r="E42" i="40" s="1"/>
  <c r="BM96" i="54"/>
  <c r="DI96" s="1"/>
  <c r="E96" i="40" s="1"/>
  <c r="BM62" i="54"/>
  <c r="BM40"/>
  <c r="BM16"/>
  <c r="BM4"/>
  <c r="DI4" s="1"/>
  <c r="E4" i="40" s="1"/>
  <c r="CO5" i="54"/>
  <c r="BF96"/>
  <c r="DH96" s="1"/>
  <c r="D96" i="40" s="1"/>
  <c r="BF56" i="54"/>
  <c r="BF42"/>
  <c r="BF32"/>
  <c r="BF28"/>
  <c r="BF24"/>
  <c r="BF16"/>
  <c r="BF14"/>
  <c r="AY96"/>
  <c r="DG96" s="1"/>
  <c r="C96" i="40" s="1"/>
  <c r="AY93" i="54"/>
  <c r="AY70"/>
  <c r="AY67"/>
  <c r="AY24"/>
  <c r="AR62"/>
  <c r="DF62" s="1"/>
  <c r="B62" i="40" s="1"/>
  <c r="AR96" i="54"/>
  <c r="DF96" s="1"/>
  <c r="B96" i="40" s="1"/>
  <c r="AP99" i="54"/>
  <c r="AR81"/>
  <c r="DF81" s="1"/>
  <c r="B81" i="40" s="1"/>
  <c r="AR70" i="54"/>
  <c r="DF70" s="1"/>
  <c r="B70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DJ81" s="1"/>
  <c r="F81" i="40" s="1"/>
  <c r="BT83" i="54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H51"/>
  <c r="D51" i="40" s="1"/>
  <c r="BM51" i="54"/>
  <c r="DI51" s="1"/>
  <c r="E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BF40"/>
  <c r="BF52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BF49"/>
  <c r="DH49" s="1"/>
  <c r="D49" i="40" s="1"/>
  <c r="BF4" i="5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BF98"/>
  <c r="AY4"/>
  <c r="AY6"/>
  <c r="AY8"/>
  <c r="DG8" s="1"/>
  <c r="C8" i="40" s="1"/>
  <c r="AY9" i="54"/>
  <c r="AY15"/>
  <c r="DG15" s="1"/>
  <c r="C15" i="40" s="1"/>
  <c r="DI15" i="54"/>
  <c r="E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DH40" i="54"/>
  <c r="D40" i="40" s="1"/>
  <c r="CE40" i="54"/>
  <c r="AY45"/>
  <c r="DG45" s="1"/>
  <c r="C45" i="40" s="1"/>
  <c r="DI45" i="54"/>
  <c r="E45" i="40" s="1"/>
  <c r="AY47" i="54"/>
  <c r="AY48"/>
  <c r="AY58"/>
  <c r="DI58"/>
  <c r="E58" i="40" s="1"/>
  <c r="AY62" i="54"/>
  <c r="DI62"/>
  <c r="E62" i="40" s="1"/>
  <c r="AY72" i="54"/>
  <c r="DJ72"/>
  <c r="F72" i="40" s="1"/>
  <c r="AY79" i="54"/>
  <c r="DI79"/>
  <c r="E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DG91" s="1"/>
  <c r="C91" i="40" s="1"/>
  <c r="AY92" i="54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AY46" i="54"/>
  <c r="AY55"/>
  <c r="DG55" s="1"/>
  <c r="C55" i="40" s="1"/>
  <c r="AY64" i="54"/>
  <c r="AY68"/>
  <c r="DG68" s="1"/>
  <c r="C68" i="40" s="1"/>
  <c r="AY71" i="54"/>
  <c r="DG71" s="1"/>
  <c r="C71" i="40" s="1"/>
  <c r="DI71" i="54"/>
  <c r="E71" i="40" s="1"/>
  <c r="AY82" i="54"/>
  <c r="AY84"/>
  <c r="AY88"/>
  <c r="DH88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H8" i="54"/>
  <c r="D8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31" i="54"/>
  <c r="D31" i="40" s="1"/>
  <c r="AR35" i="54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6" i="54" l="1"/>
  <c r="DD41"/>
  <c r="DD37"/>
  <c r="DD71"/>
  <c r="DD55"/>
  <c r="DD45"/>
  <c r="CW16"/>
  <c r="CW15"/>
  <c r="CW34"/>
  <c r="CP44"/>
  <c r="CP12"/>
  <c r="CP15"/>
  <c r="CI68"/>
  <c r="CI17"/>
  <c r="DK5"/>
  <c r="CB74"/>
  <c r="CB61"/>
  <c r="CB30"/>
  <c r="DK6"/>
  <c r="CB18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M4" i="28" s="1"/>
  <c r="V97" i="52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G52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85" i="28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V36" s="1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AM67"/>
  <c r="AM65"/>
  <c r="V64"/>
  <c r="V62"/>
  <c r="AM61"/>
  <c r="AM59"/>
  <c r="V58"/>
  <c r="AM57"/>
  <c r="AM55"/>
  <c r="V54"/>
  <c r="V52"/>
  <c r="AM51"/>
  <c r="V51"/>
  <c r="V50"/>
  <c r="AM49"/>
  <c r="AM47"/>
  <c r="V47"/>
  <c r="AM45"/>
  <c r="V45"/>
  <c r="AM43"/>
  <c r="AM41"/>
  <c r="V40"/>
  <c r="AM39"/>
  <c r="V37"/>
  <c r="AM35"/>
  <c r="AM33"/>
  <c r="V33"/>
  <c r="V30"/>
  <c r="AM29"/>
  <c r="V29"/>
  <c r="AM27"/>
  <c r="V26"/>
  <c r="AM25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70" i="40" l="1"/>
  <c r="F99"/>
  <c r="G7"/>
  <c r="C99"/>
  <c r="AE3" i="29"/>
  <c r="AE99" s="1"/>
  <c r="AE99" i="28"/>
  <c r="AE3" i="24"/>
  <c r="AE99" s="1"/>
  <c r="G3" i="40"/>
  <c r="AE99" i="27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0"/>
  <c r="AD50"/>
  <c r="AD62"/>
  <c r="AD70"/>
  <c r="AD94"/>
  <c r="AD6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O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<sst xmlns="http://schemas.openxmlformats.org/spreadsheetml/2006/main" count="8033" uniqueCount="535">
  <si>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</si>
  <si>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</si>
  <si>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</si>
  <si>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</si>
  <si>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</si>
  <si>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</si>
  <si>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</si>
  <si>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</si>
  <si>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</si>
  <si>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</si>
  <si>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</si>
  <si>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</si>
  <si>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</si>
  <si>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</si>
  <si>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</si>
  <si>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</si>
  <si>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</si>
  <si>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</si>
  <si>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</si>
  <si>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</si>
  <si>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</si>
  <si>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</si>
  <si>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</si>
  <si>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</si>
  <si>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</si>
  <si>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</si>
  <si>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</si>
  <si>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</si>
  <si>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</si>
  <si>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</si>
  <si>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</si>
  <si>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</si>
  <si>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</si>
  <si>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</si>
  <si>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</si>
  <si>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</si>
  <si>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</si>
  <si>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</si>
  <si>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</si>
  <si>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</si>
  <si>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</si>
  <si>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</si>
  <si>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</si>
  <si>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</si>
  <si>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</si>
  <si>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</si>
  <si>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</si>
  <si>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</si>
  <si>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</si>
  <si>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</si>
  <si>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</si>
  <si>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</si>
  <si>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</si>
  <si>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</si>
  <si>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</si>
  <si>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</si>
  <si>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</si>
  <si>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</si>
  <si>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</si>
  <si>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</si>
  <si>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</si>
  <si>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</si>
  <si>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</si>
  <si>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</si>
  <si>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</si>
  <si>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</si>
  <si>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</si>
  <si>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</si>
  <si>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</si>
  <si>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</si>
  <si>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</si>
  <si>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</si>
  <si>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</si>
  <si>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</si>
  <si>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</si>
  <si>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</si>
  <si>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</si>
  <si>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</si>
  <si>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</si>
  <si>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</si>
  <si>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</si>
  <si>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</si>
  <si>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</si>
  <si>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</si>
  <si>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</si>
  <si>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</si>
  <si>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</si>
  <si>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</si>
  <si>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</si>
  <si>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</si>
  <si>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</si>
  <si>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</si>
  <si>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</si>
  <si>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</si>
  <si>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</si>
  <si>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</si>
  <si>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</si>
  <si>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</si>
  <si>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</si>
  <si>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</si>
  <si>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</si>
  <si>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</si>
  <si>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</si>
  <si>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</si>
  <si>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</si>
  <si>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</si>
  <si>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</si>
  <si>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</si>
  <si>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</si>
  <si>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</si>
  <si>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</si>
  <si>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</si>
  <si>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</si>
  <si>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</si>
  <si>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</si>
  <si>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</si>
  <si>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</si>
  <si>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</si>
  <si>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</si>
  <si>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</si>
  <si>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</si>
  <si>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</si>
  <si>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</si>
  <si>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</si>
  <si>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</si>
  <si>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</si>
  <si>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</si>
  <si>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</si>
  <si>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</si>
  <si>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</si>
  <si>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</si>
  <si>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</si>
  <si>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</si>
  <si>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</si>
  <si>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</si>
  <si>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</si>
  <si>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</si>
  <si>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</si>
  <si>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</si>
  <si>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</si>
  <si>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</si>
  <si>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</si>
  <si>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</si>
  <si>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</si>
  <si>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</si>
  <si>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</si>
  <si>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</si>
  <si>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</si>
  <si>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</si>
  <si>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</si>
  <si>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</si>
  <si>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</si>
  <si>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</si>
  <si>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</si>
  <si>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</si>
  <si>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</si>
  <si>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</si>
  <si>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</si>
  <si>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</si>
  <si>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</si>
  <si>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</si>
  <si>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</si>
  <si>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</si>
  <si>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</si>
  <si>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</si>
  <si>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</si>
  <si>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</si>
  <si>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</si>
  <si>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</si>
  <si>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</si>
  <si>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</si>
  <si>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</si>
  <si>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</si>
  <si>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</si>
  <si>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</si>
  <si>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</si>
  <si>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</si>
  <si>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</si>
  <si>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</si>
  <si>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</si>
  <si>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</si>
  <si>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</si>
  <si>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</si>
  <si>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</si>
  <si>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</si>
  <si>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</si>
  <si>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</si>
  <si>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</si>
  <si>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</si>
  <si>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</si>
  <si>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</si>
  <si>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</si>
  <si>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</si>
  <si>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</si>
  <si>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</si>
  <si>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</si>
  <si>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</si>
  <si>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</si>
  <si>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</si>
  <si>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</si>
  <si>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</si>
  <si>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</si>
  <si>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</si>
  <si>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</si>
  <si>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</si>
  <si>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</si>
  <si>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</si>
  <si>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</si>
  <si>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</si>
  <si>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</si>
  <si>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</si>
  <si>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</si>
  <si>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</si>
  <si>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</si>
  <si>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</si>
  <si>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</si>
  <si>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</si>
  <si>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</si>
  <si>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</si>
  <si>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</si>
  <si>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</si>
  <si>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</si>
  <si>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</si>
  <si>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</si>
  <si>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</si>
  <si>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</si>
  <si>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</si>
  <si>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</si>
  <si>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</si>
  <si>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</si>
  <si>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</si>
  <si>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</si>
  <si>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</si>
  <si>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</si>
  <si>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</si>
  <si>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</si>
  <si>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</si>
  <si>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</si>
  <si>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</si>
  <si>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</si>
  <si>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</si>
  <si>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</si>
  <si>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</si>
  <si>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</si>
  <si>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</si>
  <si>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</si>
  <si>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</si>
  <si>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</si>
  <si>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</si>
  <si>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</si>
  <si>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</si>
  <si>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</si>
  <si>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</si>
  <si>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</si>
  <si>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</si>
  <si>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</si>
  <si>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</si>
  <si>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</si>
  <si>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</si>
  <si>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</si>
  <si>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</si>
  <si>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</si>
  <si>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</si>
  <si>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</si>
  <si>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</si>
  <si>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</si>
  <si>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</si>
  <si>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</si>
  <si>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</si>
  <si>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</si>
  <si>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</si>
  <si>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</si>
  <si>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</si>
  <si>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</si>
  <si>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</si>
  <si>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</si>
  <si>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</si>
  <si>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</si>
  <si>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</si>
  <si>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</si>
  <si>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</si>
  <si>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</si>
  <si>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</si>
  <si>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</si>
  <si>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</si>
  <si>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</si>
  <si>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</si>
  <si>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</si>
  <si>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</si>
  <si>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</si>
  <si>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</si>
  <si>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</si>
  <si>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</si>
  <si>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</si>
  <si>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</si>
  <si>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</si>
  <si>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</si>
  <si>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</si>
  <si>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</si>
  <si>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</si>
  <si>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</si>
  <si>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</si>
  <si>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</si>
  <si>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</si>
  <si>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</si>
  <si>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</si>
  <si>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</si>
  <si>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</si>
  <si>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</si>
  <si>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</si>
  <si>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</si>
  <si>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</si>
  <si>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</si>
  <si>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</si>
  <si>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</si>
  <si>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</si>
  <si>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</si>
  <si>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</si>
  <si>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</si>
  <si>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</si>
  <si>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</si>
  <si>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</si>
  <si>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</si>
  <si>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</si>
  <si>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</si>
  <si>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</si>
  <si>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</si>
  <si>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</si>
  <si>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</si>
  <si>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</si>
  <si>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</si>
  <si>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</si>
  <si>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</si>
  <si>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</si>
  <si>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</si>
  <si>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</si>
  <si>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</si>
  <si>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</si>
  <si>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</si>
  <si>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</si>
  <si>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</si>
  <si>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</si>
  <si>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</si>
  <si>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</si>
  <si>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</si>
  <si>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</si>
  <si>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</si>
  <si>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</si>
  <si>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</si>
  <si>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</si>
  <si>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</si>
  <si>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</si>
  <si>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</si>
  <si>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</si>
  <si>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</si>
  <si>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</si>
  <si>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</si>
  <si>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</si>
  <si>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</si>
  <si>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</si>
  <si>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</si>
  <si>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</si>
  <si>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</si>
  <si>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</si>
  <si>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</si>
  <si>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</si>
  <si>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</si>
  <si>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</si>
  <si>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</si>
  <si>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</si>
  <si>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</si>
  <si>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</si>
  <si>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</si>
  <si>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</si>
  <si>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</si>
  <si>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</si>
  <si>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</si>
  <si>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</si>
  <si>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</si>
  <si>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</si>
  <si>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</si>
  <si>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</si>
  <si>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</si>
  <si>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</si>
  <si>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</si>
  <si>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</si>
  <si>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</si>
  <si>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</si>
  <si>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</si>
  <si>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</si>
  <si>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</si>
  <si>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</si>
  <si>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</si>
  <si>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</si>
  <si>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</si>
  <si>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</si>
  <si>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</si>
  <si>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</si>
  <si>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</si>
  <si>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</si>
  <si>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</si>
  <si>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</si>
  <si>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</si>
  <si>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</si>
  <si>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</si>
  <si>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</si>
  <si>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</si>
  <si>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</si>
  <si>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</si>
  <si>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</si>
  <si>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</si>
  <si>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</si>
  <si>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</si>
  <si>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</si>
  <si>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</si>
  <si>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</si>
  <si>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</si>
  <si>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</si>
  <si>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</si>
  <si>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</si>
  <si>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</si>
  <si>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</si>
  <si>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</si>
  <si>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</si>
  <si>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</si>
  <si>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</si>
  <si>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</si>
  <si>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</si>
  <si>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</si>
  <si>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</si>
  <si>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</si>
  <si>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</si>
  <si>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</si>
  <si>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</si>
  <si>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</si>
  <si>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</si>
  <si>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</si>
  <si>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</si>
  <si>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</si>
  <si>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</si>
  <si>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</si>
  <si>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</si>
  <si>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</si>
  <si>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</si>
  <si>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</si>
  <si>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</si>
  <si>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</si>
  <si>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48IS2022/07/25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</si>
  <si>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</si>
  <si>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</si>
  <si>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</si>
  <si>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</si>
  <si>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</si>
  <si>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</si>
  <si>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</si>
  <si>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</si>
  <si>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BRBCL(ER-16)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</si>
  <si>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</si>
  <si>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</si>
  <si>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</si>
  <si>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</si>
  <si>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</si>
  <si>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</si>
  <si>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</si>
  <si>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</si>
  <si>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</si>
  <si>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</si>
  <si>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</si>
  <si>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FSTPP I &amp; II(ER-16)</t>
  </si>
  <si>
    <t>JHAJJAR(NR-82)</t>
  </si>
  <si>
    <t>KGSU1AND2(SR-36)</t>
  </si>
  <si>
    <t>KGSU3AND4(SR-36)</t>
  </si>
  <si>
    <t>KHSTPP-II(ER-16)</t>
  </si>
  <si>
    <t>KKNP(SR-36)</t>
  </si>
  <si>
    <t>KOTESHWR(NR-82)</t>
  </si>
  <si>
    <t>KUDGI(SR-36)</t>
  </si>
  <si>
    <t>MAPS(SR-36)</t>
  </si>
  <si>
    <t>NAPP(NR-82)</t>
  </si>
  <si>
    <t>NJPC(NR-82)</t>
  </si>
  <si>
    <t>NLCEXP(SR-36)</t>
  </si>
  <si>
    <t>NLCIIST1(SR-36)</t>
  </si>
  <si>
    <t>NLCIIST2(SR-36)</t>
  </si>
  <si>
    <t>NLCTS2EXP(SR-36)</t>
  </si>
  <si>
    <t>NNTPP(SR-36)</t>
  </si>
  <si>
    <t>NTPL(SR-36)</t>
  </si>
  <si>
    <t>PARBATI3(NR-82)</t>
  </si>
  <si>
    <t>RAPPB(NR-82)</t>
  </si>
  <si>
    <t>RAPPC(NR-82)</t>
  </si>
  <si>
    <t>RIHAND1(NR-82)</t>
  </si>
  <si>
    <t>RIHAND2(NR-82)</t>
  </si>
  <si>
    <t>RIHAND3(NR-82)</t>
  </si>
  <si>
    <t>RSTPSU1TO6(SR-36)</t>
  </si>
  <si>
    <t>RSTPSU7(SR-36)</t>
  </si>
  <si>
    <t>SALAL(NR-82)</t>
  </si>
  <si>
    <t>SASAN(WR-58)</t>
  </si>
  <si>
    <t>SEWA2(NR-82)</t>
  </si>
  <si>
    <t>SIMHST2(SR-36)</t>
  </si>
  <si>
    <t>SINGRAULI(NR-82)</t>
  </si>
  <si>
    <t>SINGRAULI_HYDRO(NR-82)</t>
  </si>
  <si>
    <t>TALA(ER-16)</t>
  </si>
  <si>
    <t>TALST2(SR-36)</t>
  </si>
  <si>
    <t>TANAKPUR(NR-82)</t>
  </si>
  <si>
    <t>TEHRI(NR-82)</t>
  </si>
  <si>
    <t>UNCHAHAR1(NR-82)</t>
  </si>
  <si>
    <t>UNCHAHAR2(NR-82)</t>
  </si>
  <si>
    <t>UNCHAHAR3(NR-82)</t>
  </si>
  <si>
    <t>UNCHAHAR4(NR-82)</t>
  </si>
  <si>
    <t>URI2(NR-82)</t>
  </si>
  <si>
    <t>VALLURNTECL(SR-36)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</si>
  <si>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</si>
  <si>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</si>
  <si>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</si>
  <si>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</si>
  <si>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</si>
  <si>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</si>
  <si>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</si>
  <si>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</si>
  <si>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</si>
  <si>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</si>
  <si>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</si>
  <si>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</si>
  <si>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KWHEP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</si>
  <si>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</si>
  <si>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</si>
  <si>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</si>
  <si>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</si>
  <si>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</si>
  <si>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</si>
  <si>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</si>
  <si>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</si>
  <si>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</si>
  <si>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</si>
  <si>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Teesta_III</t>
  </si>
  <si>
    <t>VSPL-RAJ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</si>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</sst>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28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28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31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31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31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31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33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33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33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33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33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33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33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33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240.48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286.02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286.02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286.02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286.02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286.02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286.02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286.02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286.02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44767</v>
      </c>
      <c r="Z3" s="37">
        <f>S3</f>
        <v>44767</v>
      </c>
      <c r="AE3" s="36"/>
      <c r="AH3" s="38">
        <f>AV4</f>
        <v>44767</v>
      </c>
    </row>
    <row r="4" spans="1:48" ht="15.75" thickBot="1">
      <c r="A4" s="37">
        <f>frq!A1</f>
        <v>44767</v>
      </c>
      <c r="L4" s="37">
        <f>frq!A1</f>
        <v>44767</v>
      </c>
      <c r="P4" s="37">
        <f>frq!A1</f>
        <v>44767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44767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6.012E-2</v>
      </c>
      <c r="H6" s="54">
        <f>(BAWANA!U3+BAWANA!V3)/4000</f>
        <v>0</v>
      </c>
      <c r="I6" s="54"/>
      <c r="J6" s="54">
        <f>G6+H6+I6</f>
        <v>6.012E-2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7.1504999999999999E-2</v>
      </c>
      <c r="H94" s="54">
        <f>(BAWANA!U91+BAWANA!V91)/4000</f>
        <v>0</v>
      </c>
      <c r="I94" s="54"/>
      <c r="J94" s="54">
        <f t="shared" si="9"/>
        <v>7.1504999999999999E-2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7.1504999999999999E-2</v>
      </c>
      <c r="H95" s="54">
        <f>(BAWANA!U92+BAWANA!V92)/4000</f>
        <v>0</v>
      </c>
      <c r="I95" s="54"/>
      <c r="J95" s="54">
        <f t="shared" si="9"/>
        <v>7.1504999999999999E-2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7.1504999999999999E-2</v>
      </c>
      <c r="H96" s="54">
        <f>(BAWANA!U93+BAWANA!V93)/4000</f>
        <v>0</v>
      </c>
      <c r="I96" s="54"/>
      <c r="J96" s="54">
        <f t="shared" si="9"/>
        <v>7.1504999999999999E-2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7.1504999999999999E-2</v>
      </c>
      <c r="H97" s="54">
        <f>(BAWANA!U94+BAWANA!V94)/4000</f>
        <v>0</v>
      </c>
      <c r="I97" s="54"/>
      <c r="J97" s="54">
        <f t="shared" si="9"/>
        <v>7.1504999999999999E-2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7.1504999999999999E-2</v>
      </c>
      <c r="H98" s="54">
        <f>(BAWANA!U95+BAWANA!V95)/4000</f>
        <v>0</v>
      </c>
      <c r="I98" s="54"/>
      <c r="J98" s="54">
        <f t="shared" si="9"/>
        <v>7.1504999999999999E-2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7.1504999999999999E-2</v>
      </c>
      <c r="H99" s="54">
        <f>(BAWANA!U96+BAWANA!V96)/4000</f>
        <v>0</v>
      </c>
      <c r="I99" s="54"/>
      <c r="J99" s="54">
        <f t="shared" si="9"/>
        <v>7.1504999999999999E-2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7.1504999999999999E-2</v>
      </c>
      <c r="H100" s="54">
        <f>(BAWANA!U97+BAWANA!V97)/4000</f>
        <v>0</v>
      </c>
      <c r="I100" s="54"/>
      <c r="J100" s="54">
        <f t="shared" si="9"/>
        <v>7.1504999999999999E-2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7.1504999999999999E-2</v>
      </c>
      <c r="H101" s="54">
        <f>(BAWANA!U98+BAWANA!V98)/4000</f>
        <v>0</v>
      </c>
      <c r="I101" s="54"/>
      <c r="J101" s="54">
        <f t="shared" si="9"/>
        <v>7.1504999999999999E-2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6.5046599999999941</v>
      </c>
      <c r="H102" s="54">
        <f t="shared" si="14"/>
        <v>0</v>
      </c>
      <c r="I102" s="54"/>
      <c r="J102" s="54">
        <f t="shared" si="14"/>
        <v>6.5046599999999941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44767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98.34</v>
      </c>
      <c r="I3" s="95">
        <v>0</v>
      </c>
      <c r="J3" s="95">
        <v>0</v>
      </c>
      <c r="K3" s="95">
        <v>0</v>
      </c>
      <c r="L3" s="95">
        <v>12.53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98.34</v>
      </c>
      <c r="X3">
        <v>0</v>
      </c>
      <c r="Y3">
        <v>12.53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101.23</v>
      </c>
      <c r="I4" s="88">
        <v>0</v>
      </c>
      <c r="J4" s="88">
        <v>0</v>
      </c>
      <c r="K4" s="88">
        <v>0</v>
      </c>
      <c r="L4" s="88">
        <v>11.57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101.23</v>
      </c>
      <c r="X4">
        <v>0</v>
      </c>
      <c r="Y4">
        <v>11.57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14.46</v>
      </c>
      <c r="I5" s="88">
        <v>0</v>
      </c>
      <c r="J5" s="88">
        <v>0</v>
      </c>
      <c r="K5" s="88">
        <v>0</v>
      </c>
      <c r="L5" s="88">
        <v>11.57</v>
      </c>
      <c r="M5" s="116">
        <v>0</v>
      </c>
      <c r="N5" s="115">
        <v>0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U5" s="115"/>
      <c r="V5" s="116"/>
      <c r="W5">
        <v>14.46</v>
      </c>
      <c r="X5">
        <v>0</v>
      </c>
      <c r="Y5">
        <v>11.57</v>
      </c>
      <c r="Z5">
        <v>0</v>
      </c>
      <c r="AA5">
        <v>0</v>
      </c>
      <c r="AB5">
        <v>-20</v>
      </c>
    </row>
    <row r="6" spans="1:28">
      <c r="G6" t="s">
        <v>48</v>
      </c>
      <c r="H6" s="115">
        <v>9.64</v>
      </c>
      <c r="I6" s="88">
        <v>0</v>
      </c>
      <c r="J6" s="88">
        <v>0</v>
      </c>
      <c r="K6" s="88">
        <v>0</v>
      </c>
      <c r="L6" s="88">
        <v>11.57</v>
      </c>
      <c r="M6" s="116">
        <v>0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/>
      <c r="V6" s="116"/>
      <c r="W6">
        <v>9.64</v>
      </c>
      <c r="X6">
        <v>0</v>
      </c>
      <c r="Y6">
        <v>11.57</v>
      </c>
      <c r="Z6">
        <v>0</v>
      </c>
      <c r="AA6">
        <v>0</v>
      </c>
      <c r="AB6">
        <v>-20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16.39</v>
      </c>
      <c r="M7" s="116">
        <v>0</v>
      </c>
      <c r="N7" s="115">
        <v>-14</v>
      </c>
      <c r="O7" s="88">
        <v>-30</v>
      </c>
      <c r="P7" s="88">
        <v>-60</v>
      </c>
      <c r="Q7" s="88">
        <v>0</v>
      </c>
      <c r="R7" s="88">
        <v>0</v>
      </c>
      <c r="S7" s="116">
        <v>0</v>
      </c>
      <c r="U7" s="115"/>
      <c r="V7" s="116"/>
      <c r="W7">
        <v>-14</v>
      </c>
      <c r="X7">
        <v>-30</v>
      </c>
      <c r="Y7">
        <v>16.39</v>
      </c>
      <c r="Z7">
        <v>0</v>
      </c>
      <c r="AA7">
        <v>0</v>
      </c>
      <c r="AB7">
        <v>-60</v>
      </c>
    </row>
    <row r="8" spans="1:28">
      <c r="G8" t="s">
        <v>50</v>
      </c>
      <c r="H8" s="115">
        <v>16.39</v>
      </c>
      <c r="I8" s="88">
        <v>0</v>
      </c>
      <c r="J8" s="88">
        <v>0</v>
      </c>
      <c r="K8" s="88">
        <v>0</v>
      </c>
      <c r="L8" s="88">
        <v>8.68</v>
      </c>
      <c r="M8" s="116">
        <v>0</v>
      </c>
      <c r="N8" s="115">
        <v>0</v>
      </c>
      <c r="O8" s="88">
        <v>-10</v>
      </c>
      <c r="P8" s="88">
        <v>-15</v>
      </c>
      <c r="Q8" s="88">
        <v>-40</v>
      </c>
      <c r="R8" s="88">
        <v>0</v>
      </c>
      <c r="S8" s="116">
        <v>0</v>
      </c>
      <c r="U8" s="115"/>
      <c r="V8" s="116"/>
      <c r="W8">
        <v>16.39</v>
      </c>
      <c r="X8">
        <v>-10</v>
      </c>
      <c r="Y8">
        <v>8.68</v>
      </c>
      <c r="Z8">
        <v>-40</v>
      </c>
      <c r="AA8">
        <v>0</v>
      </c>
      <c r="AB8">
        <v>-15</v>
      </c>
    </row>
    <row r="9" spans="1:28">
      <c r="G9" t="s">
        <v>51</v>
      </c>
      <c r="H9" s="115">
        <v>63.63</v>
      </c>
      <c r="I9" s="88">
        <v>0</v>
      </c>
      <c r="J9" s="88">
        <v>0</v>
      </c>
      <c r="K9" s="88">
        <v>0</v>
      </c>
      <c r="L9" s="88">
        <v>10.61</v>
      </c>
      <c r="M9" s="116">
        <v>0</v>
      </c>
      <c r="N9" s="115">
        <v>0</v>
      </c>
      <c r="O9" s="88">
        <v>-110</v>
      </c>
      <c r="P9" s="88">
        <v>-75</v>
      </c>
      <c r="Q9" s="88">
        <v>0</v>
      </c>
      <c r="R9" s="88">
        <v>0</v>
      </c>
      <c r="S9" s="116">
        <v>0</v>
      </c>
      <c r="U9" s="115"/>
      <c r="V9" s="116"/>
      <c r="W9">
        <v>63.63</v>
      </c>
      <c r="X9">
        <v>-110</v>
      </c>
      <c r="Y9">
        <v>10.61</v>
      </c>
      <c r="Z9">
        <v>0</v>
      </c>
      <c r="AA9">
        <v>0</v>
      </c>
      <c r="AB9">
        <v>-75</v>
      </c>
    </row>
    <row r="10" spans="1:28">
      <c r="G10" t="s">
        <v>52</v>
      </c>
      <c r="H10" s="115">
        <v>12.53</v>
      </c>
      <c r="I10" s="88">
        <v>0</v>
      </c>
      <c r="J10" s="88">
        <v>0</v>
      </c>
      <c r="K10" s="88">
        <v>0</v>
      </c>
      <c r="L10" s="88">
        <v>10.61</v>
      </c>
      <c r="M10" s="116">
        <v>0</v>
      </c>
      <c r="N10" s="115">
        <v>0</v>
      </c>
      <c r="O10" s="88">
        <v>-90</v>
      </c>
      <c r="P10" s="88">
        <v>-50</v>
      </c>
      <c r="Q10" s="88">
        <v>0</v>
      </c>
      <c r="R10" s="88">
        <v>0</v>
      </c>
      <c r="S10" s="116">
        <v>0</v>
      </c>
      <c r="U10" s="115"/>
      <c r="V10" s="116"/>
      <c r="W10">
        <v>12.53</v>
      </c>
      <c r="X10">
        <v>-90</v>
      </c>
      <c r="Y10">
        <v>10.61</v>
      </c>
      <c r="Z10">
        <v>0</v>
      </c>
      <c r="AA10">
        <v>0</v>
      </c>
      <c r="AB10">
        <v>-50</v>
      </c>
    </row>
    <row r="11" spans="1:28">
      <c r="G11" t="s">
        <v>53</v>
      </c>
      <c r="H11" s="115">
        <v>25.07</v>
      </c>
      <c r="I11" s="88">
        <v>0</v>
      </c>
      <c r="J11" s="88">
        <v>0</v>
      </c>
      <c r="K11" s="88">
        <v>0</v>
      </c>
      <c r="L11" s="88">
        <v>9.64</v>
      </c>
      <c r="M11" s="116">
        <v>0</v>
      </c>
      <c r="N11" s="115">
        <v>0</v>
      </c>
      <c r="O11" s="88">
        <v>-80</v>
      </c>
      <c r="P11" s="88">
        <v>-50</v>
      </c>
      <c r="Q11" s="88">
        <v>-40</v>
      </c>
      <c r="R11" s="88">
        <v>0</v>
      </c>
      <c r="S11" s="116">
        <v>0</v>
      </c>
      <c r="U11" s="115"/>
      <c r="V11" s="116"/>
      <c r="W11">
        <v>25.07</v>
      </c>
      <c r="X11">
        <v>-80</v>
      </c>
      <c r="Y11">
        <v>9.64</v>
      </c>
      <c r="Z11">
        <v>-40</v>
      </c>
      <c r="AA11">
        <v>0</v>
      </c>
      <c r="AB11">
        <v>-50</v>
      </c>
    </row>
    <row r="12" spans="1:28">
      <c r="G12" t="s">
        <v>54</v>
      </c>
      <c r="H12" s="115">
        <v>18.32</v>
      </c>
      <c r="I12" s="88">
        <v>0</v>
      </c>
      <c r="J12" s="88">
        <v>0</v>
      </c>
      <c r="K12" s="88">
        <v>0</v>
      </c>
      <c r="L12" s="88">
        <v>9.64</v>
      </c>
      <c r="M12" s="116">
        <v>0</v>
      </c>
      <c r="N12" s="115">
        <v>0</v>
      </c>
      <c r="O12" s="88">
        <v>-80</v>
      </c>
      <c r="P12" s="88">
        <v>-50</v>
      </c>
      <c r="Q12" s="88">
        <v>0</v>
      </c>
      <c r="R12" s="88">
        <v>0</v>
      </c>
      <c r="S12" s="116">
        <v>0</v>
      </c>
      <c r="U12" s="115"/>
      <c r="V12" s="116"/>
      <c r="W12">
        <v>18.32</v>
      </c>
      <c r="X12">
        <v>-80</v>
      </c>
      <c r="Y12">
        <v>9.64</v>
      </c>
      <c r="Z12">
        <v>0</v>
      </c>
      <c r="AA12">
        <v>0</v>
      </c>
      <c r="AB12">
        <v>-50</v>
      </c>
    </row>
    <row r="13" spans="1:28">
      <c r="G13" t="s">
        <v>55</v>
      </c>
      <c r="H13" s="115">
        <v>73.27</v>
      </c>
      <c r="I13" s="88">
        <v>0</v>
      </c>
      <c r="J13" s="88">
        <v>0</v>
      </c>
      <c r="K13" s="88">
        <v>0</v>
      </c>
      <c r="L13" s="88">
        <v>15.43</v>
      </c>
      <c r="M13" s="116">
        <v>0</v>
      </c>
      <c r="N13" s="115">
        <v>0</v>
      </c>
      <c r="O13" s="88">
        <v>-85</v>
      </c>
      <c r="P13" s="88">
        <v>-30</v>
      </c>
      <c r="Q13" s="88">
        <v>0</v>
      </c>
      <c r="R13" s="88">
        <v>0</v>
      </c>
      <c r="S13" s="116">
        <v>0</v>
      </c>
      <c r="U13" s="115"/>
      <c r="V13" s="116"/>
      <c r="W13">
        <v>73.27</v>
      </c>
      <c r="X13">
        <v>-85</v>
      </c>
      <c r="Y13">
        <v>15.43</v>
      </c>
      <c r="Z13">
        <v>0</v>
      </c>
      <c r="AA13">
        <v>0</v>
      </c>
      <c r="AB13">
        <v>-30</v>
      </c>
    </row>
    <row r="14" spans="1:28">
      <c r="G14" t="s">
        <v>56</v>
      </c>
      <c r="H14" s="115">
        <v>25.07</v>
      </c>
      <c r="I14" s="88">
        <v>0</v>
      </c>
      <c r="J14" s="88">
        <v>0</v>
      </c>
      <c r="K14" s="88">
        <v>0</v>
      </c>
      <c r="L14" s="88">
        <v>7.71</v>
      </c>
      <c r="M14" s="116">
        <v>0</v>
      </c>
      <c r="N14" s="115">
        <v>0</v>
      </c>
      <c r="O14" s="88">
        <v>-85</v>
      </c>
      <c r="P14" s="88">
        <v>-50</v>
      </c>
      <c r="Q14" s="88">
        <v>0</v>
      </c>
      <c r="R14" s="88">
        <v>0</v>
      </c>
      <c r="S14" s="116">
        <v>0</v>
      </c>
      <c r="U14" s="115"/>
      <c r="V14" s="116"/>
      <c r="W14">
        <v>25.07</v>
      </c>
      <c r="X14">
        <v>-85</v>
      </c>
      <c r="Y14">
        <v>7.71</v>
      </c>
      <c r="Z14">
        <v>0</v>
      </c>
      <c r="AA14">
        <v>0</v>
      </c>
      <c r="AB14">
        <v>-50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9.64</v>
      </c>
      <c r="M15" s="116">
        <v>0</v>
      </c>
      <c r="N15" s="115">
        <v>-48</v>
      </c>
      <c r="O15" s="88">
        <v>-65</v>
      </c>
      <c r="P15" s="88">
        <v>-100</v>
      </c>
      <c r="Q15" s="88">
        <v>-45</v>
      </c>
      <c r="R15" s="88">
        <v>0</v>
      </c>
      <c r="S15" s="116">
        <v>0</v>
      </c>
      <c r="U15" s="115"/>
      <c r="V15" s="116"/>
      <c r="W15">
        <v>-48</v>
      </c>
      <c r="X15">
        <v>-65</v>
      </c>
      <c r="Y15">
        <v>9.64</v>
      </c>
      <c r="Z15">
        <v>-45</v>
      </c>
      <c r="AA15">
        <v>0</v>
      </c>
      <c r="AB15">
        <v>-100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9.64</v>
      </c>
      <c r="M16" s="116">
        <v>0</v>
      </c>
      <c r="N16" s="115">
        <v>-47</v>
      </c>
      <c r="O16" s="88">
        <v>-105</v>
      </c>
      <c r="P16" s="88">
        <v>-50</v>
      </c>
      <c r="Q16" s="88">
        <v>0</v>
      </c>
      <c r="R16" s="88">
        <v>0</v>
      </c>
      <c r="S16" s="116">
        <v>0</v>
      </c>
      <c r="U16" s="115"/>
      <c r="V16" s="116"/>
      <c r="W16">
        <v>-47</v>
      </c>
      <c r="X16">
        <v>-105</v>
      </c>
      <c r="Y16">
        <v>9.64</v>
      </c>
      <c r="Z16">
        <v>0</v>
      </c>
      <c r="AA16">
        <v>0</v>
      </c>
      <c r="AB16">
        <v>-50</v>
      </c>
    </row>
    <row r="17" spans="7:28">
      <c r="G17" t="s">
        <v>59</v>
      </c>
      <c r="H17" s="115">
        <v>16.39</v>
      </c>
      <c r="I17" s="88">
        <v>0</v>
      </c>
      <c r="J17" s="88">
        <v>0</v>
      </c>
      <c r="K17" s="88">
        <v>0</v>
      </c>
      <c r="L17" s="88">
        <v>9.64</v>
      </c>
      <c r="M17" s="116">
        <v>0</v>
      </c>
      <c r="N17" s="115">
        <v>0</v>
      </c>
      <c r="O17" s="88">
        <v>-85</v>
      </c>
      <c r="P17" s="88">
        <v>-50</v>
      </c>
      <c r="Q17" s="88">
        <v>0</v>
      </c>
      <c r="R17" s="88">
        <v>0</v>
      </c>
      <c r="S17" s="116">
        <v>0</v>
      </c>
      <c r="U17" s="115"/>
      <c r="V17" s="116"/>
      <c r="W17">
        <v>16.39</v>
      </c>
      <c r="X17">
        <v>-85</v>
      </c>
      <c r="Y17">
        <v>9.64</v>
      </c>
      <c r="Z17">
        <v>0</v>
      </c>
      <c r="AA17">
        <v>0</v>
      </c>
      <c r="AB17">
        <v>-50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9.64</v>
      </c>
      <c r="M18" s="116">
        <v>0</v>
      </c>
      <c r="N18" s="115">
        <v>-31</v>
      </c>
      <c r="O18" s="88">
        <v>-88</v>
      </c>
      <c r="P18" s="88">
        <v>-50</v>
      </c>
      <c r="Q18" s="88">
        <v>0</v>
      </c>
      <c r="R18" s="88">
        <v>0</v>
      </c>
      <c r="S18" s="116">
        <v>0</v>
      </c>
      <c r="U18" s="115"/>
      <c r="V18" s="116"/>
      <c r="W18">
        <v>-31</v>
      </c>
      <c r="X18">
        <v>-88</v>
      </c>
      <c r="Y18">
        <v>9.64</v>
      </c>
      <c r="Z18">
        <v>0</v>
      </c>
      <c r="AA18">
        <v>0</v>
      </c>
      <c r="AB18">
        <v>-50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15.43</v>
      </c>
      <c r="M19" s="116">
        <v>0</v>
      </c>
      <c r="N19" s="115">
        <v>-17</v>
      </c>
      <c r="O19" s="88">
        <v>-80</v>
      </c>
      <c r="P19" s="88">
        <v>-125</v>
      </c>
      <c r="Q19" s="88">
        <v>-50</v>
      </c>
      <c r="R19" s="88">
        <v>0</v>
      </c>
      <c r="S19" s="116">
        <v>0</v>
      </c>
      <c r="U19" s="115"/>
      <c r="V19" s="116"/>
      <c r="W19">
        <v>-17</v>
      </c>
      <c r="X19">
        <v>-80</v>
      </c>
      <c r="Y19">
        <v>15.43</v>
      </c>
      <c r="Z19">
        <v>-50</v>
      </c>
      <c r="AA19">
        <v>0</v>
      </c>
      <c r="AB19">
        <v>-125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8.68</v>
      </c>
      <c r="M20" s="116">
        <v>0</v>
      </c>
      <c r="N20" s="115">
        <v>0</v>
      </c>
      <c r="O20" s="88">
        <v>-85</v>
      </c>
      <c r="P20" s="88">
        <v>-60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-85</v>
      </c>
      <c r="Y20">
        <v>8.68</v>
      </c>
      <c r="Z20">
        <v>0</v>
      </c>
      <c r="AA20">
        <v>0</v>
      </c>
      <c r="AB20">
        <v>-60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9.64</v>
      </c>
      <c r="M21" s="116">
        <v>0</v>
      </c>
      <c r="N21" s="115">
        <v>-26</v>
      </c>
      <c r="O21" s="88">
        <v>-100</v>
      </c>
      <c r="P21" s="88">
        <v>-135</v>
      </c>
      <c r="Q21" s="88">
        <v>0</v>
      </c>
      <c r="R21" s="88">
        <v>0</v>
      </c>
      <c r="S21" s="116">
        <v>0</v>
      </c>
      <c r="U21" s="115"/>
      <c r="V21" s="116"/>
      <c r="W21">
        <v>-26</v>
      </c>
      <c r="X21">
        <v>-100</v>
      </c>
      <c r="Y21">
        <v>9.64</v>
      </c>
      <c r="Z21">
        <v>0</v>
      </c>
      <c r="AA21">
        <v>0</v>
      </c>
      <c r="AB21">
        <v>-135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9.64</v>
      </c>
      <c r="M22" s="116">
        <v>0</v>
      </c>
      <c r="N22" s="115">
        <v>-48</v>
      </c>
      <c r="O22" s="88">
        <v>-70</v>
      </c>
      <c r="P22" s="88">
        <v>-65</v>
      </c>
      <c r="Q22" s="88">
        <v>0</v>
      </c>
      <c r="R22" s="88">
        <v>0</v>
      </c>
      <c r="S22" s="116">
        <v>0</v>
      </c>
      <c r="U22" s="115"/>
      <c r="V22" s="116"/>
      <c r="W22">
        <v>-48</v>
      </c>
      <c r="X22">
        <v>-70</v>
      </c>
      <c r="Y22">
        <v>9.64</v>
      </c>
      <c r="Z22">
        <v>0</v>
      </c>
      <c r="AA22">
        <v>0</v>
      </c>
      <c r="AB22">
        <v>-65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9.64</v>
      </c>
      <c r="M23" s="116">
        <v>0</v>
      </c>
      <c r="N23" s="115">
        <v>-36</v>
      </c>
      <c r="O23" s="88">
        <v>-102</v>
      </c>
      <c r="P23" s="88">
        <v>-80</v>
      </c>
      <c r="Q23" s="88">
        <v>-52</v>
      </c>
      <c r="R23" s="88">
        <v>0</v>
      </c>
      <c r="S23" s="116">
        <v>0</v>
      </c>
      <c r="U23" s="115"/>
      <c r="V23" s="116"/>
      <c r="W23">
        <v>-36</v>
      </c>
      <c r="X23">
        <v>-102</v>
      </c>
      <c r="Y23">
        <v>9.64</v>
      </c>
      <c r="Z23">
        <v>-52</v>
      </c>
      <c r="AA23">
        <v>0</v>
      </c>
      <c r="AB23">
        <v>-80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9.64</v>
      </c>
      <c r="M24" s="116">
        <v>0</v>
      </c>
      <c r="N24" s="115">
        <v>-49</v>
      </c>
      <c r="O24" s="88">
        <v>-80</v>
      </c>
      <c r="P24" s="88">
        <v>-65</v>
      </c>
      <c r="Q24" s="88">
        <v>0</v>
      </c>
      <c r="R24" s="88">
        <v>0</v>
      </c>
      <c r="S24" s="116">
        <v>0</v>
      </c>
      <c r="U24" s="115"/>
      <c r="V24" s="116"/>
      <c r="W24">
        <v>-49</v>
      </c>
      <c r="X24">
        <v>-80</v>
      </c>
      <c r="Y24">
        <v>9.64</v>
      </c>
      <c r="Z24">
        <v>0</v>
      </c>
      <c r="AA24">
        <v>0</v>
      </c>
      <c r="AB24">
        <v>-65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15.91</v>
      </c>
      <c r="M25" s="116">
        <v>0</v>
      </c>
      <c r="N25" s="115">
        <v>-53</v>
      </c>
      <c r="O25" s="88">
        <v>-70</v>
      </c>
      <c r="P25" s="88">
        <v>-80</v>
      </c>
      <c r="Q25" s="88">
        <v>0</v>
      </c>
      <c r="R25" s="88">
        <v>0</v>
      </c>
      <c r="S25" s="116">
        <v>0</v>
      </c>
      <c r="U25" s="115"/>
      <c r="V25" s="116"/>
      <c r="W25">
        <v>-53</v>
      </c>
      <c r="X25">
        <v>-70</v>
      </c>
      <c r="Y25">
        <v>15.91</v>
      </c>
      <c r="Z25">
        <v>0</v>
      </c>
      <c r="AA25">
        <v>0</v>
      </c>
      <c r="AB25">
        <v>-80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8.68</v>
      </c>
      <c r="M26" s="116">
        <v>0</v>
      </c>
      <c r="N26" s="115">
        <v>-86</v>
      </c>
      <c r="O26" s="88">
        <v>-70</v>
      </c>
      <c r="P26" s="88">
        <v>-80</v>
      </c>
      <c r="Q26" s="88">
        <v>0</v>
      </c>
      <c r="R26" s="88">
        <v>0</v>
      </c>
      <c r="S26" s="116">
        <v>0</v>
      </c>
      <c r="U26" s="115"/>
      <c r="V26" s="116"/>
      <c r="W26">
        <v>-86</v>
      </c>
      <c r="X26">
        <v>-70</v>
      </c>
      <c r="Y26">
        <v>8.68</v>
      </c>
      <c r="Z26">
        <v>0</v>
      </c>
      <c r="AA26">
        <v>0</v>
      </c>
      <c r="AB26">
        <v>-80</v>
      </c>
    </row>
    <row r="27" spans="7:28">
      <c r="G27" t="s">
        <v>69</v>
      </c>
      <c r="H27" s="115">
        <v>52.06</v>
      </c>
      <c r="I27" s="88">
        <v>0</v>
      </c>
      <c r="J27" s="88">
        <v>0</v>
      </c>
      <c r="K27" s="88">
        <v>0</v>
      </c>
      <c r="L27" s="88">
        <v>10.61</v>
      </c>
      <c r="M27" s="116">
        <v>0</v>
      </c>
      <c r="N27" s="115">
        <v>0</v>
      </c>
      <c r="O27" s="88">
        <v>-90</v>
      </c>
      <c r="P27" s="88">
        <v>-140</v>
      </c>
      <c r="Q27" s="88">
        <v>-55</v>
      </c>
      <c r="R27" s="88">
        <v>0</v>
      </c>
      <c r="S27" s="116">
        <v>0</v>
      </c>
      <c r="U27" s="115"/>
      <c r="V27" s="116"/>
      <c r="W27">
        <v>52.06</v>
      </c>
      <c r="X27">
        <v>-90</v>
      </c>
      <c r="Y27">
        <v>10.61</v>
      </c>
      <c r="Z27">
        <v>-55</v>
      </c>
      <c r="AA27">
        <v>0</v>
      </c>
      <c r="AB27">
        <v>-140</v>
      </c>
    </row>
    <row r="28" spans="7:28">
      <c r="G28" t="s">
        <v>70</v>
      </c>
      <c r="H28" s="115">
        <v>64.59</v>
      </c>
      <c r="I28" s="88">
        <v>0</v>
      </c>
      <c r="J28" s="88">
        <v>0</v>
      </c>
      <c r="K28" s="88">
        <v>0</v>
      </c>
      <c r="L28" s="88">
        <v>10.61</v>
      </c>
      <c r="M28" s="116">
        <v>0</v>
      </c>
      <c r="N28" s="115">
        <v>0</v>
      </c>
      <c r="O28" s="88">
        <v>-45</v>
      </c>
      <c r="P28" s="88">
        <v>-70</v>
      </c>
      <c r="Q28" s="88">
        <v>0</v>
      </c>
      <c r="R28" s="88">
        <v>0</v>
      </c>
      <c r="S28" s="116">
        <v>0</v>
      </c>
      <c r="U28" s="115"/>
      <c r="V28" s="116"/>
      <c r="W28">
        <v>64.59</v>
      </c>
      <c r="X28">
        <v>-45</v>
      </c>
      <c r="Y28">
        <v>10.61</v>
      </c>
      <c r="Z28">
        <v>0</v>
      </c>
      <c r="AA28">
        <v>0</v>
      </c>
      <c r="AB28">
        <v>-70</v>
      </c>
    </row>
    <row r="29" spans="7:28">
      <c r="G29" t="s">
        <v>71</v>
      </c>
      <c r="H29" s="115">
        <v>25.06</v>
      </c>
      <c r="I29" s="88">
        <v>0</v>
      </c>
      <c r="J29" s="88">
        <v>0</v>
      </c>
      <c r="K29" s="88">
        <v>0</v>
      </c>
      <c r="L29" s="88">
        <v>10.61</v>
      </c>
      <c r="M29" s="116">
        <v>0</v>
      </c>
      <c r="N29" s="115">
        <v>0</v>
      </c>
      <c r="O29" s="88">
        <v>-75</v>
      </c>
      <c r="P29" s="88">
        <v>-5</v>
      </c>
      <c r="Q29" s="88">
        <v>0</v>
      </c>
      <c r="R29" s="88">
        <v>0</v>
      </c>
      <c r="S29" s="116">
        <v>0</v>
      </c>
      <c r="U29" s="115"/>
      <c r="V29" s="116"/>
      <c r="W29">
        <v>25.06</v>
      </c>
      <c r="X29">
        <v>-75</v>
      </c>
      <c r="Y29">
        <v>10.61</v>
      </c>
      <c r="Z29">
        <v>0</v>
      </c>
      <c r="AA29">
        <v>0</v>
      </c>
      <c r="AB29">
        <v>-5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10.61</v>
      </c>
      <c r="M30" s="116">
        <v>0</v>
      </c>
      <c r="N30" s="115">
        <v>0</v>
      </c>
      <c r="O30" s="88">
        <v>-70</v>
      </c>
      <c r="P30" s="88">
        <v>-40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-70</v>
      </c>
      <c r="Y30">
        <v>10.61</v>
      </c>
      <c r="Z30">
        <v>0</v>
      </c>
      <c r="AA30">
        <v>0</v>
      </c>
      <c r="AB30">
        <v>-40</v>
      </c>
    </row>
    <row r="31" spans="7:28">
      <c r="G31" t="s">
        <v>73</v>
      </c>
      <c r="H31" s="115">
        <v>39.53</v>
      </c>
      <c r="I31" s="88">
        <v>0</v>
      </c>
      <c r="J31" s="88">
        <v>0</v>
      </c>
      <c r="K31" s="88">
        <v>0</v>
      </c>
      <c r="L31" s="88">
        <v>12.53</v>
      </c>
      <c r="M31" s="116">
        <v>0</v>
      </c>
      <c r="N31" s="115">
        <v>0</v>
      </c>
      <c r="O31" s="88">
        <v>-55</v>
      </c>
      <c r="P31" s="88">
        <v>-30</v>
      </c>
      <c r="Q31" s="88">
        <v>-50</v>
      </c>
      <c r="R31" s="88">
        <v>0</v>
      </c>
      <c r="S31" s="116">
        <v>0</v>
      </c>
      <c r="U31" s="115"/>
      <c r="V31" s="116"/>
      <c r="W31">
        <v>39.53</v>
      </c>
      <c r="X31">
        <v>-55</v>
      </c>
      <c r="Y31">
        <v>12.53</v>
      </c>
      <c r="Z31">
        <v>-50</v>
      </c>
      <c r="AA31">
        <v>0</v>
      </c>
      <c r="AB31">
        <v>-30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4.82</v>
      </c>
      <c r="M32" s="116">
        <v>0</v>
      </c>
      <c r="N32" s="115">
        <v>-31</v>
      </c>
      <c r="O32" s="88">
        <v>-85</v>
      </c>
      <c r="P32" s="88">
        <v>-40</v>
      </c>
      <c r="Q32" s="88">
        <v>0</v>
      </c>
      <c r="R32" s="88">
        <v>0</v>
      </c>
      <c r="S32" s="116">
        <v>0</v>
      </c>
      <c r="U32" s="115"/>
      <c r="V32" s="116"/>
      <c r="W32">
        <v>-31</v>
      </c>
      <c r="X32">
        <v>-85</v>
      </c>
      <c r="Y32">
        <v>4.82</v>
      </c>
      <c r="Z32">
        <v>0</v>
      </c>
      <c r="AA32">
        <v>0</v>
      </c>
      <c r="AB32">
        <v>-40</v>
      </c>
    </row>
    <row r="33" spans="7:28">
      <c r="G33" t="s">
        <v>75</v>
      </c>
      <c r="H33" s="115">
        <v>29.89</v>
      </c>
      <c r="I33" s="88">
        <v>0</v>
      </c>
      <c r="J33" s="88">
        <v>0</v>
      </c>
      <c r="K33" s="88">
        <v>0</v>
      </c>
      <c r="L33" s="88">
        <v>8.19</v>
      </c>
      <c r="M33" s="116">
        <v>0</v>
      </c>
      <c r="N33" s="115">
        <v>0</v>
      </c>
      <c r="O33" s="88">
        <v>-55</v>
      </c>
      <c r="P33" s="88">
        <v>-30</v>
      </c>
      <c r="Q33" s="88">
        <v>0</v>
      </c>
      <c r="R33" s="88">
        <v>0</v>
      </c>
      <c r="S33" s="116">
        <v>0</v>
      </c>
      <c r="U33" s="115"/>
      <c r="V33" s="116"/>
      <c r="W33">
        <v>29.89</v>
      </c>
      <c r="X33">
        <v>-55</v>
      </c>
      <c r="Y33">
        <v>8.19</v>
      </c>
      <c r="Z33">
        <v>0</v>
      </c>
      <c r="AA33">
        <v>0</v>
      </c>
      <c r="AB33">
        <v>-30</v>
      </c>
    </row>
    <row r="34" spans="7:28">
      <c r="G34" t="s">
        <v>76</v>
      </c>
      <c r="H34" s="115">
        <v>8.68</v>
      </c>
      <c r="I34" s="88">
        <v>0</v>
      </c>
      <c r="J34" s="88">
        <v>0</v>
      </c>
      <c r="K34" s="88">
        <v>57.85</v>
      </c>
      <c r="L34" s="88">
        <v>8.19</v>
      </c>
      <c r="M34" s="116">
        <v>0</v>
      </c>
      <c r="N34" s="115">
        <v>0</v>
      </c>
      <c r="O34" s="88">
        <v>-55</v>
      </c>
      <c r="P34" s="88">
        <v>-100</v>
      </c>
      <c r="Q34" s="88">
        <v>0</v>
      </c>
      <c r="R34" s="88">
        <v>0</v>
      </c>
      <c r="S34" s="116">
        <v>0</v>
      </c>
      <c r="U34" s="115"/>
      <c r="V34" s="116"/>
      <c r="W34">
        <v>8.68</v>
      </c>
      <c r="X34">
        <v>-55</v>
      </c>
      <c r="Y34">
        <v>8.19</v>
      </c>
      <c r="Z34">
        <v>57.85</v>
      </c>
      <c r="AA34">
        <v>0</v>
      </c>
      <c r="AB34">
        <v>-100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19.29</v>
      </c>
      <c r="L35" s="88">
        <v>10.119999999999999</v>
      </c>
      <c r="M35" s="116">
        <v>0</v>
      </c>
      <c r="N35" s="115">
        <v>-176</v>
      </c>
      <c r="O35" s="88">
        <v>-15</v>
      </c>
      <c r="P35" s="88">
        <v>-80</v>
      </c>
      <c r="Q35" s="88">
        <v>0</v>
      </c>
      <c r="R35" s="88">
        <v>0</v>
      </c>
      <c r="S35" s="116">
        <v>0</v>
      </c>
      <c r="U35" s="115"/>
      <c r="V35" s="116"/>
      <c r="W35">
        <v>-176</v>
      </c>
      <c r="X35">
        <v>-15</v>
      </c>
      <c r="Y35">
        <v>10.119999999999999</v>
      </c>
      <c r="Z35">
        <v>19.29</v>
      </c>
      <c r="AA35">
        <v>0</v>
      </c>
      <c r="AB35">
        <v>-80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19.28</v>
      </c>
      <c r="L36" s="88">
        <v>11.09</v>
      </c>
      <c r="M36" s="116">
        <v>0</v>
      </c>
      <c r="N36" s="115">
        <v>-148</v>
      </c>
      <c r="O36" s="88">
        <v>-40</v>
      </c>
      <c r="P36" s="88">
        <v>-60</v>
      </c>
      <c r="Q36" s="88">
        <v>0</v>
      </c>
      <c r="R36" s="88">
        <v>0</v>
      </c>
      <c r="S36" s="116">
        <v>0</v>
      </c>
      <c r="U36" s="115"/>
      <c r="V36" s="116"/>
      <c r="W36">
        <v>-148</v>
      </c>
      <c r="X36">
        <v>-40</v>
      </c>
      <c r="Y36">
        <v>11.09</v>
      </c>
      <c r="Z36">
        <v>19.28</v>
      </c>
      <c r="AA36">
        <v>0</v>
      </c>
      <c r="AB36">
        <v>-60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19.28</v>
      </c>
      <c r="L37" s="88">
        <v>20.25</v>
      </c>
      <c r="M37" s="116">
        <v>0</v>
      </c>
      <c r="N37" s="115">
        <v>-174</v>
      </c>
      <c r="O37" s="88">
        <v>-40</v>
      </c>
      <c r="P37" s="88">
        <v>-80</v>
      </c>
      <c r="Q37" s="88">
        <v>0</v>
      </c>
      <c r="R37" s="88">
        <v>0</v>
      </c>
      <c r="S37" s="116">
        <v>0</v>
      </c>
      <c r="U37" s="115"/>
      <c r="V37" s="116"/>
      <c r="W37">
        <v>-174</v>
      </c>
      <c r="X37">
        <v>-40</v>
      </c>
      <c r="Y37">
        <v>20.25</v>
      </c>
      <c r="Z37">
        <v>19.28</v>
      </c>
      <c r="AA37">
        <v>0</v>
      </c>
      <c r="AB37">
        <v>-80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19.29</v>
      </c>
      <c r="L38" s="88">
        <v>12.53</v>
      </c>
      <c r="M38" s="116">
        <v>0</v>
      </c>
      <c r="N38" s="115">
        <v>-108</v>
      </c>
      <c r="O38" s="88">
        <v>-45</v>
      </c>
      <c r="P38" s="88">
        <v>-110</v>
      </c>
      <c r="Q38" s="88">
        <v>0</v>
      </c>
      <c r="R38" s="88">
        <v>0</v>
      </c>
      <c r="S38" s="116">
        <v>0</v>
      </c>
      <c r="U38" s="115"/>
      <c r="V38" s="116"/>
      <c r="W38">
        <v>-108</v>
      </c>
      <c r="X38">
        <v>-45</v>
      </c>
      <c r="Y38">
        <v>12.53</v>
      </c>
      <c r="Z38">
        <v>19.29</v>
      </c>
      <c r="AA38">
        <v>0</v>
      </c>
      <c r="AB38">
        <v>-110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28.92</v>
      </c>
      <c r="L39" s="88">
        <v>15.91</v>
      </c>
      <c r="M39" s="116">
        <v>0</v>
      </c>
      <c r="N39" s="115">
        <v>-177</v>
      </c>
      <c r="O39" s="88">
        <v>-120</v>
      </c>
      <c r="P39" s="88">
        <v>-155</v>
      </c>
      <c r="Q39" s="88">
        <v>0</v>
      </c>
      <c r="R39" s="88">
        <v>0</v>
      </c>
      <c r="S39" s="116">
        <v>0</v>
      </c>
      <c r="U39" s="115"/>
      <c r="V39" s="116"/>
      <c r="W39">
        <v>-177</v>
      </c>
      <c r="X39">
        <v>-120</v>
      </c>
      <c r="Y39">
        <v>15.91</v>
      </c>
      <c r="Z39">
        <v>28.92</v>
      </c>
      <c r="AA39">
        <v>0</v>
      </c>
      <c r="AB39">
        <v>-155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57.84</v>
      </c>
      <c r="L40" s="88">
        <v>15.91</v>
      </c>
      <c r="M40" s="116">
        <v>0</v>
      </c>
      <c r="N40" s="115">
        <v>-97</v>
      </c>
      <c r="O40" s="88">
        <v>-60</v>
      </c>
      <c r="P40" s="88">
        <v>-70</v>
      </c>
      <c r="Q40" s="88">
        <v>0</v>
      </c>
      <c r="R40" s="88">
        <v>0</v>
      </c>
      <c r="S40" s="116">
        <v>0</v>
      </c>
      <c r="U40" s="115"/>
      <c r="V40" s="116"/>
      <c r="W40">
        <v>-97</v>
      </c>
      <c r="X40">
        <v>-60</v>
      </c>
      <c r="Y40">
        <v>15.91</v>
      </c>
      <c r="Z40">
        <v>57.84</v>
      </c>
      <c r="AA40">
        <v>0</v>
      </c>
      <c r="AB40">
        <v>-70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57.85</v>
      </c>
      <c r="L41" s="88">
        <v>14.46</v>
      </c>
      <c r="M41" s="116">
        <v>0</v>
      </c>
      <c r="N41" s="115">
        <v>-15</v>
      </c>
      <c r="O41" s="88">
        <v>-50</v>
      </c>
      <c r="P41" s="88">
        <v>-175</v>
      </c>
      <c r="Q41" s="88">
        <v>0</v>
      </c>
      <c r="R41" s="88">
        <v>0</v>
      </c>
      <c r="S41" s="116">
        <v>0</v>
      </c>
      <c r="U41" s="115"/>
      <c r="V41" s="116"/>
      <c r="W41">
        <v>-15</v>
      </c>
      <c r="X41">
        <v>-50</v>
      </c>
      <c r="Y41">
        <v>14.46</v>
      </c>
      <c r="Z41">
        <v>57.85</v>
      </c>
      <c r="AA41">
        <v>0</v>
      </c>
      <c r="AB41">
        <v>-175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57.84</v>
      </c>
      <c r="L42" s="88">
        <v>15.43</v>
      </c>
      <c r="M42" s="116">
        <v>0</v>
      </c>
      <c r="N42" s="115">
        <v>-13</v>
      </c>
      <c r="O42" s="88">
        <v>-50</v>
      </c>
      <c r="P42" s="88">
        <v>-116</v>
      </c>
      <c r="Q42" s="88">
        <v>0</v>
      </c>
      <c r="R42" s="88">
        <v>0</v>
      </c>
      <c r="S42" s="116">
        <v>0</v>
      </c>
      <c r="U42" s="115"/>
      <c r="V42" s="116"/>
      <c r="W42">
        <v>-13</v>
      </c>
      <c r="X42">
        <v>-50</v>
      </c>
      <c r="Y42">
        <v>15.43</v>
      </c>
      <c r="Z42">
        <v>57.84</v>
      </c>
      <c r="AA42">
        <v>0</v>
      </c>
      <c r="AB42">
        <v>-116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48.2</v>
      </c>
      <c r="L43" s="88">
        <v>27.96</v>
      </c>
      <c r="M43" s="116">
        <v>0</v>
      </c>
      <c r="N43" s="115">
        <v>-19</v>
      </c>
      <c r="O43" s="88">
        <v>-50</v>
      </c>
      <c r="P43" s="88">
        <v>-90</v>
      </c>
      <c r="Q43" s="88">
        <v>0</v>
      </c>
      <c r="R43" s="88">
        <v>0</v>
      </c>
      <c r="S43" s="116">
        <v>0</v>
      </c>
      <c r="U43" s="115"/>
      <c r="V43" s="116"/>
      <c r="W43">
        <v>-19</v>
      </c>
      <c r="X43">
        <v>-50</v>
      </c>
      <c r="Y43">
        <v>27.96</v>
      </c>
      <c r="Z43">
        <v>48.2</v>
      </c>
      <c r="AA43">
        <v>0</v>
      </c>
      <c r="AB43">
        <v>-90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67.489999999999995</v>
      </c>
      <c r="L44" s="88">
        <v>19.28</v>
      </c>
      <c r="M44" s="116">
        <v>0</v>
      </c>
      <c r="N44" s="115">
        <v>-52</v>
      </c>
      <c r="O44" s="88">
        <v>-35</v>
      </c>
      <c r="P44" s="88">
        <v>-60</v>
      </c>
      <c r="Q44" s="88">
        <v>0</v>
      </c>
      <c r="R44" s="88">
        <v>0</v>
      </c>
      <c r="S44" s="116">
        <v>0</v>
      </c>
      <c r="U44" s="115"/>
      <c r="V44" s="116"/>
      <c r="W44">
        <v>-52</v>
      </c>
      <c r="X44">
        <v>-35</v>
      </c>
      <c r="Y44">
        <v>19.28</v>
      </c>
      <c r="Z44">
        <v>67.489999999999995</v>
      </c>
      <c r="AA44">
        <v>0</v>
      </c>
      <c r="AB44">
        <v>-60</v>
      </c>
    </row>
    <row r="45" spans="7:28">
      <c r="G45" t="s">
        <v>87</v>
      </c>
      <c r="H45" s="115">
        <v>4.82</v>
      </c>
      <c r="I45" s="88">
        <v>0</v>
      </c>
      <c r="J45" s="88">
        <v>0</v>
      </c>
      <c r="K45" s="88">
        <v>57.85</v>
      </c>
      <c r="L45" s="88">
        <v>21.69</v>
      </c>
      <c r="M45" s="116">
        <v>0</v>
      </c>
      <c r="N45" s="115">
        <v>0</v>
      </c>
      <c r="O45" s="88">
        <v>-55</v>
      </c>
      <c r="P45" s="88">
        <v>-70</v>
      </c>
      <c r="Q45" s="88">
        <v>0</v>
      </c>
      <c r="R45" s="88">
        <v>0</v>
      </c>
      <c r="S45" s="116">
        <v>0</v>
      </c>
      <c r="U45" s="115"/>
      <c r="V45" s="116"/>
      <c r="W45">
        <v>4.82</v>
      </c>
      <c r="X45">
        <v>-55</v>
      </c>
      <c r="Y45">
        <v>21.69</v>
      </c>
      <c r="Z45">
        <v>57.85</v>
      </c>
      <c r="AA45">
        <v>0</v>
      </c>
      <c r="AB45">
        <v>-70</v>
      </c>
    </row>
    <row r="46" spans="7:28">
      <c r="G46" t="s">
        <v>88</v>
      </c>
      <c r="H46" s="115">
        <v>11.57</v>
      </c>
      <c r="I46" s="88">
        <v>0</v>
      </c>
      <c r="J46" s="88">
        <v>0</v>
      </c>
      <c r="K46" s="88">
        <v>77.13</v>
      </c>
      <c r="L46" s="88">
        <v>21.69</v>
      </c>
      <c r="M46" s="116">
        <v>0</v>
      </c>
      <c r="N46" s="115">
        <v>0</v>
      </c>
      <c r="O46" s="88">
        <v>-35</v>
      </c>
      <c r="P46" s="88">
        <v>-70</v>
      </c>
      <c r="Q46" s="88">
        <v>0</v>
      </c>
      <c r="R46" s="88">
        <v>0</v>
      </c>
      <c r="S46" s="116">
        <v>0</v>
      </c>
      <c r="U46" s="115"/>
      <c r="V46" s="116"/>
      <c r="W46">
        <v>11.57</v>
      </c>
      <c r="X46">
        <v>-35</v>
      </c>
      <c r="Y46">
        <v>21.69</v>
      </c>
      <c r="Z46">
        <v>77.13</v>
      </c>
      <c r="AA46">
        <v>0</v>
      </c>
      <c r="AB46">
        <v>-70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48.21</v>
      </c>
      <c r="L47" s="88">
        <v>24.1</v>
      </c>
      <c r="M47" s="116">
        <v>0</v>
      </c>
      <c r="N47" s="115">
        <v>-70</v>
      </c>
      <c r="O47" s="88">
        <v>-70</v>
      </c>
      <c r="P47" s="88">
        <v>-90</v>
      </c>
      <c r="Q47" s="88">
        <v>0</v>
      </c>
      <c r="R47" s="88">
        <v>0</v>
      </c>
      <c r="S47" s="116">
        <v>0</v>
      </c>
      <c r="U47" s="115"/>
      <c r="V47" s="116"/>
      <c r="W47">
        <v>-70</v>
      </c>
      <c r="X47">
        <v>-70</v>
      </c>
      <c r="Y47">
        <v>24.1</v>
      </c>
      <c r="Z47">
        <v>48.21</v>
      </c>
      <c r="AA47">
        <v>0</v>
      </c>
      <c r="AB47">
        <v>-90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57.85</v>
      </c>
      <c r="L48" s="88">
        <v>24.1</v>
      </c>
      <c r="M48" s="116">
        <v>0</v>
      </c>
      <c r="N48" s="115">
        <v>-44</v>
      </c>
      <c r="O48" s="88">
        <v>-20</v>
      </c>
      <c r="P48" s="88">
        <v>-30</v>
      </c>
      <c r="Q48" s="88">
        <v>0</v>
      </c>
      <c r="R48" s="88">
        <v>0</v>
      </c>
      <c r="S48" s="116">
        <v>0</v>
      </c>
      <c r="U48" s="115"/>
      <c r="V48" s="116"/>
      <c r="W48">
        <v>-44</v>
      </c>
      <c r="X48">
        <v>-20</v>
      </c>
      <c r="Y48">
        <v>24.1</v>
      </c>
      <c r="Z48">
        <v>57.85</v>
      </c>
      <c r="AA48">
        <v>0</v>
      </c>
      <c r="AB48">
        <v>-30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77.13</v>
      </c>
      <c r="L49" s="88">
        <v>30.37</v>
      </c>
      <c r="M49" s="116">
        <v>3.66</v>
      </c>
      <c r="N49" s="115">
        <v>-68</v>
      </c>
      <c r="O49" s="88">
        <v>-30</v>
      </c>
      <c r="P49" s="88">
        <v>-40</v>
      </c>
      <c r="Q49" s="88">
        <v>0</v>
      </c>
      <c r="R49" s="88">
        <v>0</v>
      </c>
      <c r="S49" s="116">
        <v>0</v>
      </c>
      <c r="U49" s="115"/>
      <c r="V49" s="116"/>
      <c r="W49">
        <v>-68</v>
      </c>
      <c r="X49">
        <v>-30</v>
      </c>
      <c r="Y49">
        <v>30.37</v>
      </c>
      <c r="Z49">
        <v>77.13</v>
      </c>
      <c r="AA49">
        <v>3.66</v>
      </c>
      <c r="AB49">
        <v>-40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57.85</v>
      </c>
      <c r="L50" s="88">
        <v>22.17</v>
      </c>
      <c r="M50" s="116">
        <v>3.66</v>
      </c>
      <c r="N50" s="115">
        <v>-33</v>
      </c>
      <c r="O50" s="88">
        <v>-30</v>
      </c>
      <c r="P50" s="88">
        <v>-20</v>
      </c>
      <c r="Q50" s="88">
        <v>0</v>
      </c>
      <c r="R50" s="88">
        <v>0</v>
      </c>
      <c r="S50" s="116">
        <v>0</v>
      </c>
      <c r="U50" s="115"/>
      <c r="V50" s="116"/>
      <c r="W50">
        <v>-33</v>
      </c>
      <c r="X50">
        <v>-30</v>
      </c>
      <c r="Y50">
        <v>22.17</v>
      </c>
      <c r="Z50">
        <v>57.85</v>
      </c>
      <c r="AA50">
        <v>3.66</v>
      </c>
      <c r="AB50">
        <v>-20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38.57</v>
      </c>
      <c r="L51" s="88">
        <v>24.58</v>
      </c>
      <c r="M51" s="116">
        <v>3.76</v>
      </c>
      <c r="N51" s="115">
        <v>-8</v>
      </c>
      <c r="O51" s="88">
        <v>-50</v>
      </c>
      <c r="P51" s="88">
        <v>-100</v>
      </c>
      <c r="Q51" s="88">
        <v>0</v>
      </c>
      <c r="R51" s="88">
        <v>0</v>
      </c>
      <c r="S51" s="116">
        <v>0</v>
      </c>
      <c r="U51" s="115"/>
      <c r="V51" s="116"/>
      <c r="W51">
        <v>-8</v>
      </c>
      <c r="X51">
        <v>-50</v>
      </c>
      <c r="Y51">
        <v>24.58</v>
      </c>
      <c r="Z51">
        <v>38.57</v>
      </c>
      <c r="AA51">
        <v>3.76</v>
      </c>
      <c r="AB51">
        <v>-100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48.21</v>
      </c>
      <c r="L52" s="88">
        <v>24.58</v>
      </c>
      <c r="M52" s="116">
        <v>3.66</v>
      </c>
      <c r="N52" s="115">
        <v>-69</v>
      </c>
      <c r="O52" s="88">
        <v>-60</v>
      </c>
      <c r="P52" s="88">
        <v>-60</v>
      </c>
      <c r="Q52" s="88">
        <v>0</v>
      </c>
      <c r="R52" s="88">
        <v>0</v>
      </c>
      <c r="S52" s="116">
        <v>0</v>
      </c>
      <c r="U52" s="115"/>
      <c r="V52" s="116"/>
      <c r="W52">
        <v>-69</v>
      </c>
      <c r="X52">
        <v>-60</v>
      </c>
      <c r="Y52">
        <v>24.58</v>
      </c>
      <c r="Z52">
        <v>48.21</v>
      </c>
      <c r="AA52">
        <v>3.66</v>
      </c>
      <c r="AB52">
        <v>-60</v>
      </c>
    </row>
    <row r="53" spans="7:28">
      <c r="G53" t="s">
        <v>95</v>
      </c>
      <c r="H53" s="115">
        <v>32.78</v>
      </c>
      <c r="I53" s="88">
        <v>0</v>
      </c>
      <c r="J53" s="88">
        <v>0</v>
      </c>
      <c r="K53" s="88">
        <v>48.21</v>
      </c>
      <c r="L53" s="88">
        <v>24.58</v>
      </c>
      <c r="M53" s="116">
        <v>3.66</v>
      </c>
      <c r="N53" s="115">
        <v>0</v>
      </c>
      <c r="O53" s="88">
        <v>-140</v>
      </c>
      <c r="P53" s="88">
        <v>-40</v>
      </c>
      <c r="Q53" s="88">
        <v>0</v>
      </c>
      <c r="R53" s="88">
        <v>0</v>
      </c>
      <c r="S53" s="116">
        <v>0</v>
      </c>
      <c r="U53" s="115"/>
      <c r="V53" s="116"/>
      <c r="W53">
        <v>32.78</v>
      </c>
      <c r="X53">
        <v>-140</v>
      </c>
      <c r="Y53">
        <v>24.58</v>
      </c>
      <c r="Z53">
        <v>48.21</v>
      </c>
      <c r="AA53">
        <v>3.66</v>
      </c>
      <c r="AB53">
        <v>-40</v>
      </c>
    </row>
    <row r="54" spans="7:28">
      <c r="G54" t="s">
        <v>96</v>
      </c>
      <c r="H54" s="115">
        <v>32.78</v>
      </c>
      <c r="I54" s="88">
        <v>0</v>
      </c>
      <c r="J54" s="88">
        <v>0</v>
      </c>
      <c r="K54" s="88">
        <v>48.21</v>
      </c>
      <c r="L54" s="88">
        <v>24.58</v>
      </c>
      <c r="M54" s="116">
        <v>3.76</v>
      </c>
      <c r="N54" s="115">
        <v>0</v>
      </c>
      <c r="O54" s="88">
        <v>-130</v>
      </c>
      <c r="P54" s="88">
        <v>-40</v>
      </c>
      <c r="Q54" s="88">
        <v>0</v>
      </c>
      <c r="R54" s="88">
        <v>0</v>
      </c>
      <c r="S54" s="116">
        <v>0</v>
      </c>
      <c r="U54" s="115"/>
      <c r="V54" s="116"/>
      <c r="W54">
        <v>32.78</v>
      </c>
      <c r="X54">
        <v>-130</v>
      </c>
      <c r="Y54">
        <v>24.58</v>
      </c>
      <c r="Z54">
        <v>48.21</v>
      </c>
      <c r="AA54">
        <v>3.76</v>
      </c>
      <c r="AB54">
        <v>-40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28.92</v>
      </c>
      <c r="L55" s="88">
        <v>30.38</v>
      </c>
      <c r="M55" s="116">
        <v>3.66</v>
      </c>
      <c r="N55" s="115">
        <v>-67</v>
      </c>
      <c r="O55" s="88">
        <v>-170</v>
      </c>
      <c r="P55" s="88">
        <v>-80</v>
      </c>
      <c r="Q55" s="88">
        <v>0</v>
      </c>
      <c r="R55" s="88">
        <v>0</v>
      </c>
      <c r="S55" s="116">
        <v>0</v>
      </c>
      <c r="U55" s="115"/>
      <c r="V55" s="116"/>
      <c r="W55">
        <v>-67</v>
      </c>
      <c r="X55">
        <v>-170</v>
      </c>
      <c r="Y55">
        <v>30.38</v>
      </c>
      <c r="Z55">
        <v>28.92</v>
      </c>
      <c r="AA55">
        <v>3.66</v>
      </c>
      <c r="AB55">
        <v>-80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48.21</v>
      </c>
      <c r="L56" s="88">
        <v>22.75</v>
      </c>
      <c r="M56" s="116">
        <v>3.76</v>
      </c>
      <c r="N56" s="115">
        <v>-18</v>
      </c>
      <c r="O56" s="88">
        <v>-155</v>
      </c>
      <c r="P56" s="88">
        <v>-55</v>
      </c>
      <c r="Q56" s="88">
        <v>0</v>
      </c>
      <c r="R56" s="88">
        <v>0</v>
      </c>
      <c r="S56" s="116">
        <v>0</v>
      </c>
      <c r="U56" s="115"/>
      <c r="V56" s="116"/>
      <c r="W56">
        <v>-18</v>
      </c>
      <c r="X56">
        <v>-155</v>
      </c>
      <c r="Y56">
        <v>22.75</v>
      </c>
      <c r="Z56">
        <v>48.21</v>
      </c>
      <c r="AA56">
        <v>3.76</v>
      </c>
      <c r="AB56">
        <v>-55</v>
      </c>
    </row>
    <row r="57" spans="7:28">
      <c r="G57" t="s">
        <v>99</v>
      </c>
      <c r="H57" s="115">
        <v>40.49</v>
      </c>
      <c r="I57" s="88">
        <v>0</v>
      </c>
      <c r="J57" s="88">
        <v>0</v>
      </c>
      <c r="K57" s="88">
        <v>67.48</v>
      </c>
      <c r="L57" s="88">
        <v>25.07</v>
      </c>
      <c r="M57" s="116">
        <v>3.57</v>
      </c>
      <c r="N57" s="115">
        <v>0</v>
      </c>
      <c r="O57" s="88">
        <v>-110</v>
      </c>
      <c r="P57" s="88">
        <v>-40</v>
      </c>
      <c r="Q57" s="88">
        <v>0</v>
      </c>
      <c r="R57" s="88">
        <v>0</v>
      </c>
      <c r="S57" s="116">
        <v>0</v>
      </c>
      <c r="U57" s="115"/>
      <c r="V57" s="116"/>
      <c r="W57">
        <v>40.49</v>
      </c>
      <c r="X57">
        <v>-110</v>
      </c>
      <c r="Y57">
        <v>25.07</v>
      </c>
      <c r="Z57">
        <v>67.48</v>
      </c>
      <c r="AA57">
        <v>3.57</v>
      </c>
      <c r="AB57">
        <v>-40</v>
      </c>
    </row>
    <row r="58" spans="7:28">
      <c r="G58" t="s">
        <v>100</v>
      </c>
      <c r="H58" s="115">
        <v>62.67</v>
      </c>
      <c r="I58" s="88">
        <v>0</v>
      </c>
      <c r="J58" s="88">
        <v>0</v>
      </c>
      <c r="K58" s="88">
        <v>77.12</v>
      </c>
      <c r="L58" s="88">
        <v>25.07</v>
      </c>
      <c r="M58" s="116">
        <v>3.66</v>
      </c>
      <c r="N58" s="115">
        <v>0</v>
      </c>
      <c r="O58" s="88">
        <v>-95</v>
      </c>
      <c r="P58" s="88">
        <v>-15</v>
      </c>
      <c r="Q58" s="88">
        <v>0</v>
      </c>
      <c r="R58" s="88">
        <v>0</v>
      </c>
      <c r="S58" s="116">
        <v>0</v>
      </c>
      <c r="U58" s="115"/>
      <c r="V58" s="116"/>
      <c r="W58">
        <v>62.67</v>
      </c>
      <c r="X58">
        <v>-95</v>
      </c>
      <c r="Y58">
        <v>25.07</v>
      </c>
      <c r="Z58">
        <v>77.12</v>
      </c>
      <c r="AA58">
        <v>3.66</v>
      </c>
      <c r="AB58">
        <v>-15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19.28</v>
      </c>
      <c r="L59" s="88">
        <v>25.07</v>
      </c>
      <c r="M59" s="116">
        <v>3.66</v>
      </c>
      <c r="N59" s="115">
        <v>-52</v>
      </c>
      <c r="O59" s="88">
        <v>-45</v>
      </c>
      <c r="P59" s="88">
        <v>-50</v>
      </c>
      <c r="Q59" s="88">
        <v>0</v>
      </c>
      <c r="R59" s="88">
        <v>0</v>
      </c>
      <c r="S59" s="116">
        <v>0</v>
      </c>
      <c r="U59" s="115"/>
      <c r="V59" s="116"/>
      <c r="W59">
        <v>-52</v>
      </c>
      <c r="X59">
        <v>-45</v>
      </c>
      <c r="Y59">
        <v>25.07</v>
      </c>
      <c r="Z59">
        <v>19.28</v>
      </c>
      <c r="AA59">
        <v>3.66</v>
      </c>
      <c r="AB59">
        <v>-50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19.28</v>
      </c>
      <c r="L60" s="88">
        <v>25.07</v>
      </c>
      <c r="M60" s="116">
        <v>3.66</v>
      </c>
      <c r="N60" s="115">
        <v>-22</v>
      </c>
      <c r="O60" s="88">
        <v>-60</v>
      </c>
      <c r="P60" s="88">
        <v>-10</v>
      </c>
      <c r="Q60" s="88">
        <v>0</v>
      </c>
      <c r="R60" s="88">
        <v>0</v>
      </c>
      <c r="S60" s="116">
        <v>0</v>
      </c>
      <c r="U60" s="115"/>
      <c r="V60" s="116"/>
      <c r="W60">
        <v>-22</v>
      </c>
      <c r="X60">
        <v>-60</v>
      </c>
      <c r="Y60">
        <v>25.07</v>
      </c>
      <c r="Z60">
        <v>19.28</v>
      </c>
      <c r="AA60">
        <v>3.66</v>
      </c>
      <c r="AB60">
        <v>-10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19.28</v>
      </c>
      <c r="L61" s="88">
        <v>30.76</v>
      </c>
      <c r="M61" s="116">
        <v>3.76</v>
      </c>
      <c r="N61" s="115">
        <v>-124</v>
      </c>
      <c r="O61" s="88">
        <v>-55</v>
      </c>
      <c r="P61" s="88">
        <v>-70</v>
      </c>
      <c r="Q61" s="88">
        <v>0</v>
      </c>
      <c r="R61" s="88">
        <v>0</v>
      </c>
      <c r="S61" s="116">
        <v>0</v>
      </c>
      <c r="U61" s="115"/>
      <c r="V61" s="116"/>
      <c r="W61">
        <v>-124</v>
      </c>
      <c r="X61">
        <v>-55</v>
      </c>
      <c r="Y61">
        <v>30.76</v>
      </c>
      <c r="Z61">
        <v>19.28</v>
      </c>
      <c r="AA61">
        <v>3.76</v>
      </c>
      <c r="AB61">
        <v>-70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9.64</v>
      </c>
      <c r="L62" s="88">
        <v>22.37</v>
      </c>
      <c r="M62" s="116">
        <v>3.76</v>
      </c>
      <c r="N62" s="115">
        <v>-69</v>
      </c>
      <c r="O62" s="88">
        <v>-65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-69</v>
      </c>
      <c r="X62">
        <v>-65</v>
      </c>
      <c r="Y62">
        <v>22.37</v>
      </c>
      <c r="Z62">
        <v>9.64</v>
      </c>
      <c r="AA62">
        <v>3.76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9.64</v>
      </c>
      <c r="L63" s="88">
        <v>23.91</v>
      </c>
      <c r="M63" s="116">
        <v>3.66</v>
      </c>
      <c r="N63" s="115">
        <v>-105</v>
      </c>
      <c r="O63" s="88">
        <v>-70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-105</v>
      </c>
      <c r="X63">
        <v>-70</v>
      </c>
      <c r="Y63">
        <v>23.91</v>
      </c>
      <c r="Z63">
        <v>9.64</v>
      </c>
      <c r="AA63">
        <v>3.66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23.91</v>
      </c>
      <c r="M64" s="116">
        <v>3.57</v>
      </c>
      <c r="N64" s="115">
        <v>-52</v>
      </c>
      <c r="O64" s="88">
        <v>-40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-52</v>
      </c>
      <c r="X64">
        <v>-40</v>
      </c>
      <c r="Y64">
        <v>23.91</v>
      </c>
      <c r="Z64">
        <v>0</v>
      </c>
      <c r="AA64">
        <v>3.57</v>
      </c>
      <c r="AB64">
        <v>0</v>
      </c>
    </row>
    <row r="65" spans="7:28">
      <c r="G65" t="s">
        <v>107</v>
      </c>
      <c r="H65" s="115">
        <v>63.63</v>
      </c>
      <c r="I65" s="88">
        <v>0</v>
      </c>
      <c r="J65" s="88">
        <v>0</v>
      </c>
      <c r="K65" s="88">
        <v>0</v>
      </c>
      <c r="L65" s="88">
        <v>23.91</v>
      </c>
      <c r="M65" s="116">
        <v>3.76</v>
      </c>
      <c r="N65" s="115">
        <v>0</v>
      </c>
      <c r="O65" s="88">
        <v>-70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63.63</v>
      </c>
      <c r="X65">
        <v>-70</v>
      </c>
      <c r="Y65">
        <v>23.91</v>
      </c>
      <c r="Z65">
        <v>0</v>
      </c>
      <c r="AA65">
        <v>3.76</v>
      </c>
      <c r="AB65">
        <v>0</v>
      </c>
    </row>
    <row r="66" spans="7:28">
      <c r="G66" t="s">
        <v>108</v>
      </c>
      <c r="H66" s="115">
        <v>78.09</v>
      </c>
      <c r="I66" s="88">
        <v>0</v>
      </c>
      <c r="J66" s="88">
        <v>0</v>
      </c>
      <c r="K66" s="88">
        <v>0</v>
      </c>
      <c r="L66" s="88">
        <v>23.91</v>
      </c>
      <c r="M66" s="116">
        <v>3.76</v>
      </c>
      <c r="N66" s="115">
        <v>0</v>
      </c>
      <c r="O66" s="88">
        <v>-65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78.09</v>
      </c>
      <c r="X66">
        <v>-65</v>
      </c>
      <c r="Y66">
        <v>23.91</v>
      </c>
      <c r="Z66">
        <v>0</v>
      </c>
      <c r="AA66">
        <v>3.76</v>
      </c>
      <c r="AB66">
        <v>0</v>
      </c>
    </row>
    <row r="67" spans="7:28">
      <c r="G67" t="s">
        <v>109</v>
      </c>
      <c r="H67" s="115">
        <v>116.66</v>
      </c>
      <c r="I67" s="88">
        <v>0</v>
      </c>
      <c r="J67" s="88">
        <v>57.85</v>
      </c>
      <c r="K67" s="88">
        <v>0</v>
      </c>
      <c r="L67" s="88">
        <v>28.92</v>
      </c>
      <c r="M67" s="116">
        <v>3.66</v>
      </c>
      <c r="N67" s="115">
        <v>0</v>
      </c>
      <c r="O67" s="88">
        <v>-50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116.66</v>
      </c>
      <c r="X67">
        <v>-50</v>
      </c>
      <c r="Y67">
        <v>28.92</v>
      </c>
      <c r="Z67">
        <v>0</v>
      </c>
      <c r="AA67">
        <v>3.66</v>
      </c>
      <c r="AB67">
        <v>57.85</v>
      </c>
    </row>
    <row r="68" spans="7:28">
      <c r="G68" t="s">
        <v>110</v>
      </c>
      <c r="H68" s="115">
        <v>120.51</v>
      </c>
      <c r="I68" s="88">
        <v>0</v>
      </c>
      <c r="J68" s="88">
        <v>48.21</v>
      </c>
      <c r="K68" s="88">
        <v>0</v>
      </c>
      <c r="L68" s="88">
        <v>19.760000000000002</v>
      </c>
      <c r="M68" s="116">
        <v>3.76</v>
      </c>
      <c r="N68" s="115">
        <v>0</v>
      </c>
      <c r="O68" s="88">
        <v>-50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120.51</v>
      </c>
      <c r="X68">
        <v>-50</v>
      </c>
      <c r="Y68">
        <v>19.760000000000002</v>
      </c>
      <c r="Z68">
        <v>0</v>
      </c>
      <c r="AA68">
        <v>3.76</v>
      </c>
      <c r="AB68">
        <v>48.21</v>
      </c>
    </row>
    <row r="69" spans="7:28">
      <c r="G69" t="s">
        <v>111</v>
      </c>
      <c r="H69" s="115">
        <v>133.05000000000001</v>
      </c>
      <c r="I69" s="88">
        <v>0</v>
      </c>
      <c r="J69" s="88">
        <v>43.38</v>
      </c>
      <c r="K69" s="88">
        <v>0</v>
      </c>
      <c r="L69" s="88">
        <v>22.17</v>
      </c>
      <c r="M69" s="116">
        <v>3.76</v>
      </c>
      <c r="N69" s="115">
        <v>0</v>
      </c>
      <c r="O69" s="88">
        <v>-5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133.05000000000001</v>
      </c>
      <c r="X69">
        <v>-5</v>
      </c>
      <c r="Y69">
        <v>22.17</v>
      </c>
      <c r="Z69">
        <v>0</v>
      </c>
      <c r="AA69">
        <v>3.76</v>
      </c>
      <c r="AB69">
        <v>43.38</v>
      </c>
    </row>
    <row r="70" spans="7:28">
      <c r="G70" t="s">
        <v>112</v>
      </c>
      <c r="H70" s="115">
        <v>98.35</v>
      </c>
      <c r="I70" s="88">
        <v>0</v>
      </c>
      <c r="J70" s="88">
        <v>43.38</v>
      </c>
      <c r="K70" s="88">
        <v>0</v>
      </c>
      <c r="L70" s="88">
        <v>21.21</v>
      </c>
      <c r="M70" s="116">
        <v>3.66</v>
      </c>
      <c r="N70" s="115">
        <v>0</v>
      </c>
      <c r="O70" s="88">
        <v>-20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98.35</v>
      </c>
      <c r="X70">
        <v>-20</v>
      </c>
      <c r="Y70">
        <v>21.21</v>
      </c>
      <c r="Z70">
        <v>0</v>
      </c>
      <c r="AA70">
        <v>3.66</v>
      </c>
      <c r="AB70">
        <v>43.38</v>
      </c>
    </row>
    <row r="71" spans="7:28">
      <c r="G71" t="s">
        <v>113</v>
      </c>
      <c r="H71" s="115">
        <v>68.45</v>
      </c>
      <c r="I71" s="88">
        <v>19.28</v>
      </c>
      <c r="J71" s="88">
        <v>0</v>
      </c>
      <c r="K71" s="88">
        <v>0</v>
      </c>
      <c r="L71" s="88">
        <v>20.25</v>
      </c>
      <c r="M71" s="116">
        <v>3.57</v>
      </c>
      <c r="N71" s="115">
        <v>0</v>
      </c>
      <c r="O71" s="88">
        <v>0</v>
      </c>
      <c r="P71" s="88">
        <v>-5</v>
      </c>
      <c r="Q71" s="88">
        <v>0</v>
      </c>
      <c r="R71" s="88">
        <v>0</v>
      </c>
      <c r="S71" s="116">
        <v>0</v>
      </c>
      <c r="U71" s="115"/>
      <c r="V71" s="116"/>
      <c r="W71">
        <v>68.45</v>
      </c>
      <c r="X71">
        <v>19.28</v>
      </c>
      <c r="Y71">
        <v>20.25</v>
      </c>
      <c r="Z71">
        <v>0</v>
      </c>
      <c r="AA71">
        <v>3.57</v>
      </c>
      <c r="AB71">
        <v>-5</v>
      </c>
    </row>
    <row r="72" spans="7:28">
      <c r="G72" t="s">
        <v>114</v>
      </c>
      <c r="H72" s="115">
        <v>95.45</v>
      </c>
      <c r="I72" s="88">
        <v>0</v>
      </c>
      <c r="J72" s="88">
        <v>33.74</v>
      </c>
      <c r="K72" s="88">
        <v>0</v>
      </c>
      <c r="L72" s="88">
        <v>19.28</v>
      </c>
      <c r="M72" s="116">
        <v>3.76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95.45</v>
      </c>
      <c r="X72">
        <v>0</v>
      </c>
      <c r="Y72">
        <v>19.28</v>
      </c>
      <c r="Z72">
        <v>0</v>
      </c>
      <c r="AA72">
        <v>3.76</v>
      </c>
      <c r="AB72">
        <v>33.74</v>
      </c>
    </row>
    <row r="73" spans="7:28">
      <c r="G73" t="s">
        <v>115</v>
      </c>
      <c r="H73" s="115">
        <v>116.66</v>
      </c>
      <c r="I73" s="88">
        <v>0</v>
      </c>
      <c r="J73" s="88">
        <v>0</v>
      </c>
      <c r="K73" s="88">
        <v>0</v>
      </c>
      <c r="L73" s="88">
        <v>23.14</v>
      </c>
      <c r="M73" s="116">
        <v>3.66</v>
      </c>
      <c r="N73" s="115">
        <v>0</v>
      </c>
      <c r="O73" s="88">
        <v>0</v>
      </c>
      <c r="P73" s="88">
        <v>-65</v>
      </c>
      <c r="Q73" s="88">
        <v>0</v>
      </c>
      <c r="R73" s="88">
        <v>0</v>
      </c>
      <c r="S73" s="116">
        <v>0</v>
      </c>
      <c r="U73" s="115"/>
      <c r="V73" s="116"/>
      <c r="W73">
        <v>116.66</v>
      </c>
      <c r="X73">
        <v>0</v>
      </c>
      <c r="Y73">
        <v>23.14</v>
      </c>
      <c r="Z73">
        <v>0</v>
      </c>
      <c r="AA73">
        <v>3.66</v>
      </c>
      <c r="AB73">
        <v>-65</v>
      </c>
    </row>
    <row r="74" spans="7:28">
      <c r="G74" t="s">
        <v>116</v>
      </c>
      <c r="H74" s="115">
        <v>96.41</v>
      </c>
      <c r="I74" s="88">
        <v>19.28</v>
      </c>
      <c r="J74" s="88">
        <v>0</v>
      </c>
      <c r="K74" s="88">
        <v>0</v>
      </c>
      <c r="L74" s="88">
        <v>13.21</v>
      </c>
      <c r="M74" s="116">
        <v>3.66</v>
      </c>
      <c r="N74" s="115">
        <v>0</v>
      </c>
      <c r="O74" s="88">
        <v>0</v>
      </c>
      <c r="P74" s="88">
        <v>-25</v>
      </c>
      <c r="Q74" s="88">
        <v>0</v>
      </c>
      <c r="R74" s="88">
        <v>0</v>
      </c>
      <c r="S74" s="116">
        <v>0</v>
      </c>
      <c r="U74" s="115"/>
      <c r="V74" s="116"/>
      <c r="W74">
        <v>96.41</v>
      </c>
      <c r="X74">
        <v>19.28</v>
      </c>
      <c r="Y74">
        <v>13.21</v>
      </c>
      <c r="Z74">
        <v>0</v>
      </c>
      <c r="AA74">
        <v>3.66</v>
      </c>
      <c r="AB74">
        <v>-25</v>
      </c>
    </row>
    <row r="75" spans="7:28">
      <c r="G75" t="s">
        <v>117</v>
      </c>
      <c r="H75" s="115">
        <v>63.63</v>
      </c>
      <c r="I75" s="88">
        <v>0</v>
      </c>
      <c r="J75" s="88">
        <v>0</v>
      </c>
      <c r="K75" s="88">
        <v>0</v>
      </c>
      <c r="L75" s="88">
        <v>13.5</v>
      </c>
      <c r="M75" s="116">
        <v>3.66</v>
      </c>
      <c r="N75" s="115">
        <v>0</v>
      </c>
      <c r="O75" s="88">
        <v>-25</v>
      </c>
      <c r="P75" s="88">
        <v>-90</v>
      </c>
      <c r="Q75" s="88">
        <v>0</v>
      </c>
      <c r="R75" s="88">
        <v>0</v>
      </c>
      <c r="S75" s="116">
        <v>0</v>
      </c>
      <c r="U75" s="115"/>
      <c r="V75" s="116"/>
      <c r="W75">
        <v>63.63</v>
      </c>
      <c r="X75">
        <v>-25</v>
      </c>
      <c r="Y75">
        <v>13.5</v>
      </c>
      <c r="Z75">
        <v>0</v>
      </c>
      <c r="AA75">
        <v>3.66</v>
      </c>
      <c r="AB75">
        <v>-90</v>
      </c>
    </row>
    <row r="76" spans="7:28">
      <c r="G76" t="s">
        <v>118</v>
      </c>
      <c r="H76" s="115">
        <v>94.49</v>
      </c>
      <c r="I76" s="88">
        <v>0</v>
      </c>
      <c r="J76" s="88">
        <v>0</v>
      </c>
      <c r="K76" s="88">
        <v>0</v>
      </c>
      <c r="L76" s="88">
        <v>12.53</v>
      </c>
      <c r="M76" s="116">
        <v>3.66</v>
      </c>
      <c r="N76" s="115">
        <v>0</v>
      </c>
      <c r="O76" s="88">
        <v>0</v>
      </c>
      <c r="P76" s="88">
        <v>-55</v>
      </c>
      <c r="Q76" s="88">
        <v>0</v>
      </c>
      <c r="R76" s="88">
        <v>0</v>
      </c>
      <c r="S76" s="116">
        <v>0</v>
      </c>
      <c r="U76" s="115"/>
      <c r="V76" s="116"/>
      <c r="W76">
        <v>94.49</v>
      </c>
      <c r="X76">
        <v>0</v>
      </c>
      <c r="Y76">
        <v>12.53</v>
      </c>
      <c r="Z76">
        <v>0</v>
      </c>
      <c r="AA76">
        <v>3.66</v>
      </c>
      <c r="AB76">
        <v>-55</v>
      </c>
    </row>
    <row r="77" spans="7:28">
      <c r="G77" t="s">
        <v>119</v>
      </c>
      <c r="H77" s="115">
        <v>141.72999999999999</v>
      </c>
      <c r="I77" s="88">
        <v>0</v>
      </c>
      <c r="J77" s="88">
        <v>0</v>
      </c>
      <c r="K77" s="88">
        <v>0</v>
      </c>
      <c r="L77" s="88">
        <v>11.28</v>
      </c>
      <c r="M77" s="116">
        <v>3.66</v>
      </c>
      <c r="N77" s="115">
        <v>0</v>
      </c>
      <c r="O77" s="88">
        <v>-50</v>
      </c>
      <c r="P77" s="88">
        <v>-60</v>
      </c>
      <c r="Q77" s="88">
        <v>0</v>
      </c>
      <c r="R77" s="88">
        <v>0</v>
      </c>
      <c r="S77" s="116">
        <v>0</v>
      </c>
      <c r="U77" s="115"/>
      <c r="V77" s="116"/>
      <c r="W77">
        <v>141.72999999999999</v>
      </c>
      <c r="X77">
        <v>-50</v>
      </c>
      <c r="Y77">
        <v>11.28</v>
      </c>
      <c r="Z77">
        <v>0</v>
      </c>
      <c r="AA77">
        <v>3.66</v>
      </c>
      <c r="AB77">
        <v>-60</v>
      </c>
    </row>
    <row r="78" spans="7:28">
      <c r="G78" t="s">
        <v>120</v>
      </c>
      <c r="H78" s="115">
        <v>119.55</v>
      </c>
      <c r="I78" s="88">
        <v>0</v>
      </c>
      <c r="J78" s="88">
        <v>0</v>
      </c>
      <c r="K78" s="88">
        <v>0</v>
      </c>
      <c r="L78" s="88">
        <v>3.91</v>
      </c>
      <c r="M78" s="116">
        <v>3.57</v>
      </c>
      <c r="N78" s="115">
        <v>0</v>
      </c>
      <c r="O78" s="88">
        <v>-50</v>
      </c>
      <c r="P78" s="88">
        <v>-110</v>
      </c>
      <c r="Q78" s="88">
        <v>0</v>
      </c>
      <c r="R78" s="88">
        <v>0</v>
      </c>
      <c r="S78" s="116">
        <v>0</v>
      </c>
      <c r="U78" s="115"/>
      <c r="V78" s="116"/>
      <c r="W78">
        <v>119.55</v>
      </c>
      <c r="X78">
        <v>-50</v>
      </c>
      <c r="Y78">
        <v>3.91</v>
      </c>
      <c r="Z78">
        <v>0</v>
      </c>
      <c r="AA78">
        <v>3.57</v>
      </c>
      <c r="AB78">
        <v>-110</v>
      </c>
    </row>
    <row r="79" spans="7:28">
      <c r="G79" t="s">
        <v>121</v>
      </c>
      <c r="H79" s="115">
        <v>15.33</v>
      </c>
      <c r="I79" s="88">
        <v>0</v>
      </c>
      <c r="J79" s="88">
        <v>0</v>
      </c>
      <c r="K79" s="88">
        <v>0</v>
      </c>
      <c r="L79" s="88">
        <v>18.32</v>
      </c>
      <c r="M79" s="116">
        <v>3.66</v>
      </c>
      <c r="N79" s="115">
        <v>0</v>
      </c>
      <c r="O79" s="88">
        <v>-60</v>
      </c>
      <c r="P79" s="88">
        <v>-50</v>
      </c>
      <c r="Q79" s="88">
        <v>0</v>
      </c>
      <c r="R79" s="88">
        <v>0</v>
      </c>
      <c r="S79" s="116">
        <v>0</v>
      </c>
      <c r="U79" s="115"/>
      <c r="V79" s="116"/>
      <c r="W79">
        <v>15.33</v>
      </c>
      <c r="X79">
        <v>-60</v>
      </c>
      <c r="Y79">
        <v>18.32</v>
      </c>
      <c r="Z79">
        <v>0</v>
      </c>
      <c r="AA79">
        <v>3.66</v>
      </c>
      <c r="AB79">
        <v>-50</v>
      </c>
    </row>
    <row r="80" spans="7:28">
      <c r="G80" t="s">
        <v>122</v>
      </c>
      <c r="H80" s="115">
        <v>6.56</v>
      </c>
      <c r="I80" s="88">
        <v>0</v>
      </c>
      <c r="J80" s="88">
        <v>0</v>
      </c>
      <c r="K80" s="88">
        <v>0</v>
      </c>
      <c r="L80" s="88">
        <v>0</v>
      </c>
      <c r="M80" s="116">
        <v>3.76</v>
      </c>
      <c r="N80" s="115">
        <v>0</v>
      </c>
      <c r="O80" s="88">
        <v>-20</v>
      </c>
      <c r="P80" s="88">
        <v>-50</v>
      </c>
      <c r="Q80" s="88">
        <v>0</v>
      </c>
      <c r="R80" s="88">
        <v>0</v>
      </c>
      <c r="S80" s="116">
        <v>0</v>
      </c>
      <c r="U80" s="115"/>
      <c r="V80" s="116"/>
      <c r="W80">
        <v>6.56</v>
      </c>
      <c r="X80">
        <v>-20</v>
      </c>
      <c r="Y80">
        <v>0</v>
      </c>
      <c r="Z80">
        <v>0</v>
      </c>
      <c r="AA80">
        <v>3.76</v>
      </c>
      <c r="AB80">
        <v>-50</v>
      </c>
    </row>
    <row r="81" spans="7:28">
      <c r="G81" t="s">
        <v>123</v>
      </c>
      <c r="H81" s="115">
        <v>54</v>
      </c>
      <c r="I81" s="88">
        <v>0</v>
      </c>
      <c r="J81" s="88">
        <v>0</v>
      </c>
      <c r="K81" s="88">
        <v>0</v>
      </c>
      <c r="L81" s="88">
        <v>0</v>
      </c>
      <c r="M81" s="116">
        <v>3.6</v>
      </c>
      <c r="N81" s="115">
        <v>0</v>
      </c>
      <c r="O81" s="88">
        <v>-45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54</v>
      </c>
      <c r="X81">
        <v>-45</v>
      </c>
      <c r="Y81">
        <v>0</v>
      </c>
      <c r="Z81">
        <v>0</v>
      </c>
      <c r="AA81">
        <v>3.6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3.66</v>
      </c>
      <c r="N82" s="115">
        <v>-13</v>
      </c>
      <c r="O82" s="88">
        <v>-50</v>
      </c>
      <c r="P82" s="88">
        <v>-10</v>
      </c>
      <c r="Q82" s="88">
        <v>0</v>
      </c>
      <c r="R82" s="88">
        <v>0</v>
      </c>
      <c r="S82" s="116">
        <v>0</v>
      </c>
      <c r="U82" s="115"/>
      <c r="V82" s="116"/>
      <c r="W82">
        <v>-13</v>
      </c>
      <c r="X82">
        <v>-50</v>
      </c>
      <c r="Y82">
        <v>0</v>
      </c>
      <c r="Z82">
        <v>0</v>
      </c>
      <c r="AA82">
        <v>3.66</v>
      </c>
      <c r="AB82">
        <v>-10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3.66</v>
      </c>
      <c r="N83" s="115">
        <v>-72</v>
      </c>
      <c r="O83" s="88">
        <v>-55</v>
      </c>
      <c r="P83" s="88">
        <v>-25</v>
      </c>
      <c r="Q83" s="88">
        <v>0</v>
      </c>
      <c r="R83" s="88">
        <v>0</v>
      </c>
      <c r="S83" s="116">
        <v>0</v>
      </c>
      <c r="U83" s="115"/>
      <c r="V83" s="116"/>
      <c r="W83">
        <v>-72</v>
      </c>
      <c r="X83">
        <v>-55</v>
      </c>
      <c r="Y83">
        <v>0</v>
      </c>
      <c r="Z83">
        <v>0</v>
      </c>
      <c r="AA83">
        <v>3.66</v>
      </c>
      <c r="AB83">
        <v>-25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11.57</v>
      </c>
      <c r="M84" s="116">
        <v>3.76</v>
      </c>
      <c r="N84" s="115">
        <v>-44</v>
      </c>
      <c r="O84" s="88">
        <v>-65</v>
      </c>
      <c r="P84" s="88">
        <v>-75</v>
      </c>
      <c r="Q84" s="88">
        <v>0</v>
      </c>
      <c r="R84" s="88">
        <v>0</v>
      </c>
      <c r="S84" s="116">
        <v>0</v>
      </c>
      <c r="U84" s="115"/>
      <c r="V84" s="116"/>
      <c r="W84">
        <v>-44</v>
      </c>
      <c r="X84">
        <v>-65</v>
      </c>
      <c r="Y84">
        <v>11.57</v>
      </c>
      <c r="Z84">
        <v>0</v>
      </c>
      <c r="AA84">
        <v>3.76</v>
      </c>
      <c r="AB84">
        <v>-75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20.25</v>
      </c>
      <c r="M85" s="116">
        <v>3.66</v>
      </c>
      <c r="N85" s="115">
        <v>-31</v>
      </c>
      <c r="O85" s="88">
        <v>-115</v>
      </c>
      <c r="P85" s="88">
        <v>-85</v>
      </c>
      <c r="Q85" s="88">
        <v>0</v>
      </c>
      <c r="R85" s="88">
        <v>0</v>
      </c>
      <c r="S85" s="116">
        <v>0</v>
      </c>
      <c r="U85" s="115"/>
      <c r="V85" s="116"/>
      <c r="W85">
        <v>-31</v>
      </c>
      <c r="X85">
        <v>-115</v>
      </c>
      <c r="Y85">
        <v>20.25</v>
      </c>
      <c r="Z85">
        <v>0</v>
      </c>
      <c r="AA85">
        <v>3.66</v>
      </c>
      <c r="AB85">
        <v>-85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3.66</v>
      </c>
      <c r="N86" s="115">
        <v>-27</v>
      </c>
      <c r="O86" s="88">
        <v>-85</v>
      </c>
      <c r="P86" s="88">
        <v>-35</v>
      </c>
      <c r="Q86" s="88">
        <v>0</v>
      </c>
      <c r="R86" s="88">
        <v>0</v>
      </c>
      <c r="S86" s="116">
        <v>0</v>
      </c>
      <c r="U86" s="115"/>
      <c r="V86" s="116"/>
      <c r="W86">
        <v>-27</v>
      </c>
      <c r="X86">
        <v>-85</v>
      </c>
      <c r="Y86">
        <v>0</v>
      </c>
      <c r="Z86">
        <v>0</v>
      </c>
      <c r="AA86">
        <v>3.66</v>
      </c>
      <c r="AB86">
        <v>-35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3.76</v>
      </c>
      <c r="N87" s="115">
        <v>0</v>
      </c>
      <c r="O87" s="88">
        <v>-70</v>
      </c>
      <c r="P87" s="88">
        <v>-20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-70</v>
      </c>
      <c r="Y87">
        <v>0</v>
      </c>
      <c r="Z87">
        <v>0</v>
      </c>
      <c r="AA87">
        <v>3.76</v>
      </c>
      <c r="AB87">
        <v>-20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3.66</v>
      </c>
      <c r="N88" s="115">
        <v>0</v>
      </c>
      <c r="O88" s="88">
        <v>-65</v>
      </c>
      <c r="P88" s="88">
        <v>-70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-65</v>
      </c>
      <c r="Y88">
        <v>0</v>
      </c>
      <c r="Z88">
        <v>0</v>
      </c>
      <c r="AA88">
        <v>3.66</v>
      </c>
      <c r="AB88">
        <v>-70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3.76</v>
      </c>
      <c r="N89" s="115">
        <v>-47</v>
      </c>
      <c r="O89" s="88">
        <v>-60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-47</v>
      </c>
      <c r="X89">
        <v>-60</v>
      </c>
      <c r="Y89">
        <v>0</v>
      </c>
      <c r="Z89">
        <v>0</v>
      </c>
      <c r="AA89">
        <v>3.76</v>
      </c>
      <c r="AB89">
        <v>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3.76</v>
      </c>
      <c r="N90" s="115">
        <v>0</v>
      </c>
      <c r="O90" s="88">
        <v>-30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-30</v>
      </c>
      <c r="Y90">
        <v>0</v>
      </c>
      <c r="Z90">
        <v>0</v>
      </c>
      <c r="AA90">
        <v>3.76</v>
      </c>
      <c r="AB90">
        <v>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23.14</v>
      </c>
      <c r="M91" s="116">
        <v>3.66</v>
      </c>
      <c r="N91" s="115">
        <v>-102</v>
      </c>
      <c r="O91" s="88">
        <v>-60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-102</v>
      </c>
      <c r="X91">
        <v>-60</v>
      </c>
      <c r="Y91">
        <v>23.14</v>
      </c>
      <c r="Z91">
        <v>0</v>
      </c>
      <c r="AA91">
        <v>3.66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28.92</v>
      </c>
      <c r="K92" s="88">
        <v>0</v>
      </c>
      <c r="L92" s="88">
        <v>13.5</v>
      </c>
      <c r="M92" s="116">
        <v>3.57</v>
      </c>
      <c r="N92" s="115">
        <v>-127</v>
      </c>
      <c r="O92" s="88">
        <v>-90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-127</v>
      </c>
      <c r="X92">
        <v>-90</v>
      </c>
      <c r="Y92">
        <v>13.5</v>
      </c>
      <c r="Z92">
        <v>0</v>
      </c>
      <c r="AA92">
        <v>3.57</v>
      </c>
      <c r="AB92">
        <v>28.92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12.54</v>
      </c>
      <c r="M93" s="116">
        <v>3.66</v>
      </c>
      <c r="N93" s="115">
        <v>-131</v>
      </c>
      <c r="O93" s="88">
        <v>-60</v>
      </c>
      <c r="P93" s="88">
        <v>-20</v>
      </c>
      <c r="Q93" s="88">
        <v>0</v>
      </c>
      <c r="R93" s="88">
        <v>0</v>
      </c>
      <c r="S93" s="116">
        <v>0</v>
      </c>
      <c r="U93" s="115"/>
      <c r="V93" s="116"/>
      <c r="W93">
        <v>-131</v>
      </c>
      <c r="X93">
        <v>-60</v>
      </c>
      <c r="Y93">
        <v>12.54</v>
      </c>
      <c r="Z93">
        <v>0</v>
      </c>
      <c r="AA93">
        <v>3.66</v>
      </c>
      <c r="AB93">
        <v>-20</v>
      </c>
    </row>
    <row r="94" spans="7:28">
      <c r="G94" t="s">
        <v>136</v>
      </c>
      <c r="H94" s="115">
        <v>0</v>
      </c>
      <c r="I94" s="88">
        <v>0</v>
      </c>
      <c r="J94" s="88">
        <v>38.56</v>
      </c>
      <c r="K94" s="88">
        <v>0</v>
      </c>
      <c r="L94" s="88">
        <v>13.5</v>
      </c>
      <c r="M94" s="116">
        <v>3.66</v>
      </c>
      <c r="N94" s="115">
        <v>-125</v>
      </c>
      <c r="O94" s="88">
        <v>-45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-125</v>
      </c>
      <c r="X94">
        <v>-45</v>
      </c>
      <c r="Y94">
        <v>13.5</v>
      </c>
      <c r="Z94">
        <v>0</v>
      </c>
      <c r="AA94">
        <v>3.66</v>
      </c>
      <c r="AB94">
        <v>38.56</v>
      </c>
    </row>
    <row r="95" spans="7:28">
      <c r="G95" t="s">
        <v>137</v>
      </c>
      <c r="H95" s="115">
        <v>88.69</v>
      </c>
      <c r="I95" s="88">
        <v>0</v>
      </c>
      <c r="J95" s="88">
        <v>48.21</v>
      </c>
      <c r="K95" s="88">
        <v>0</v>
      </c>
      <c r="L95" s="88">
        <v>13.5</v>
      </c>
      <c r="M95" s="116">
        <v>3.76</v>
      </c>
      <c r="N95" s="115">
        <v>0</v>
      </c>
      <c r="O95" s="88">
        <v>-90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88.69</v>
      </c>
      <c r="X95">
        <v>-90</v>
      </c>
      <c r="Y95">
        <v>13.5</v>
      </c>
      <c r="Z95">
        <v>0</v>
      </c>
      <c r="AA95">
        <v>3.76</v>
      </c>
      <c r="AB95">
        <v>48.21</v>
      </c>
    </row>
    <row r="96" spans="7:28">
      <c r="G96" t="s">
        <v>138</v>
      </c>
      <c r="H96" s="115">
        <v>77.13</v>
      </c>
      <c r="I96" s="88">
        <v>0</v>
      </c>
      <c r="J96" s="88">
        <v>0</v>
      </c>
      <c r="K96" s="88">
        <v>0</v>
      </c>
      <c r="L96" s="88">
        <v>12.53</v>
      </c>
      <c r="M96" s="116">
        <v>3.66</v>
      </c>
      <c r="N96" s="115">
        <v>0</v>
      </c>
      <c r="O96" s="88">
        <v>-70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77.13</v>
      </c>
      <c r="X96">
        <v>-70</v>
      </c>
      <c r="Y96">
        <v>12.53</v>
      </c>
      <c r="Z96">
        <v>0</v>
      </c>
      <c r="AA96">
        <v>3.66</v>
      </c>
      <c r="AB96">
        <v>0</v>
      </c>
    </row>
    <row r="97" spans="1:83">
      <c r="G97" t="s">
        <v>139</v>
      </c>
      <c r="H97" s="115">
        <v>165.82</v>
      </c>
      <c r="I97" s="88">
        <v>0</v>
      </c>
      <c r="J97" s="88">
        <v>48.21</v>
      </c>
      <c r="K97" s="88">
        <v>0</v>
      </c>
      <c r="L97" s="88">
        <v>20.25</v>
      </c>
      <c r="M97" s="116">
        <v>3.66</v>
      </c>
      <c r="N97" s="115">
        <v>0</v>
      </c>
      <c r="O97" s="88">
        <v>-40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165.82</v>
      </c>
      <c r="X97">
        <v>-40</v>
      </c>
      <c r="Y97">
        <v>20.25</v>
      </c>
      <c r="Z97">
        <v>0</v>
      </c>
      <c r="AA97">
        <v>3.66</v>
      </c>
      <c r="AB97">
        <v>48.21</v>
      </c>
    </row>
    <row r="98" spans="1:83">
      <c r="G98" t="s">
        <v>140</v>
      </c>
      <c r="H98" s="115">
        <v>144.61000000000001</v>
      </c>
      <c r="I98" s="88">
        <v>0</v>
      </c>
      <c r="J98" s="88">
        <v>48.21</v>
      </c>
      <c r="K98" s="88">
        <v>0</v>
      </c>
      <c r="L98" s="88">
        <v>10.61</v>
      </c>
      <c r="M98" s="116">
        <v>3.66</v>
      </c>
      <c r="N98" s="115">
        <v>0</v>
      </c>
      <c r="O98" s="88">
        <v>-60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144.61000000000001</v>
      </c>
      <c r="X98">
        <v>-60</v>
      </c>
      <c r="Y98">
        <v>10.61</v>
      </c>
      <c r="Z98">
        <v>0</v>
      </c>
      <c r="AA98">
        <v>3.66</v>
      </c>
      <c r="AB98">
        <v>48.21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0.70951500000000012</v>
      </c>
      <c r="I99" s="111">
        <f t="shared" ref="I99:BQ99" si="1">SUM(I3:I98)/4000</f>
        <v>9.640000000000001E-3</v>
      </c>
      <c r="J99" s="111">
        <f t="shared" si="1"/>
        <v>0.10966749999999999</v>
      </c>
      <c r="K99" s="111">
        <f t="shared" si="1"/>
        <v>0.32780000000000015</v>
      </c>
      <c r="L99" s="111">
        <f t="shared" si="1"/>
        <v>0.35609250000000009</v>
      </c>
      <c r="M99" s="111">
        <f t="shared" si="1"/>
        <v>4.6022499999999973E-2</v>
      </c>
      <c r="N99" s="110">
        <f t="shared" si="1"/>
        <v>-0.74624999999999997</v>
      </c>
      <c r="O99" s="111">
        <f t="shared" si="1"/>
        <v>-1.4275</v>
      </c>
      <c r="P99" s="111">
        <f t="shared" si="1"/>
        <v>-1.1352500000000001</v>
      </c>
      <c r="Q99" s="111">
        <f t="shared" si="1"/>
        <v>-8.3000000000000004E-2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-3.6735000000000059E-2</v>
      </c>
      <c r="X99">
        <f t="shared" si="1"/>
        <v>-1.4178600000000001</v>
      </c>
      <c r="Y99">
        <f t="shared" si="1"/>
        <v>0.35609250000000009</v>
      </c>
      <c r="Z99">
        <f t="shared" si="1"/>
        <v>0.24480000000000002</v>
      </c>
      <c r="AA99">
        <f t="shared" si="1"/>
        <v>4.6022499999999973E-2</v>
      </c>
      <c r="AB99">
        <f t="shared" si="1"/>
        <v>-1.0255825000000001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44767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28.92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28.92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19.28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19.28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9.64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9.64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28.92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28.92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48.21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48.21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33.74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33.74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38.56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38.56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9.64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9.64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48.21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48.21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48.21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48.21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48.21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48.21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28.92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28.92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57.85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57.85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57.85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57.85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57.85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57.85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38.56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38.56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48.21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48.21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48.21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48.21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48.21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48.21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48.21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48.21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115.69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115.69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115.69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115.69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115.69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115.69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77.13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77.13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134.97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134.97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134.97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134.97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134.97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134.97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57.85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57.85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144.62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144.62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144.62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144.62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144.62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144.62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38.56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38.56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120.51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120.51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110.87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110.87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86.77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86.77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19.28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19.28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67.489999999999995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67.489999999999995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57.85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57.85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57.85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57.85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48.21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48.21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38.56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38.56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38.56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38.56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43.38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43.38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38.56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38.56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48.21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48.21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48.21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48.21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43.38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43.38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48.21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48.21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48.21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48.21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43.38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43.38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28.92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28.92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28.92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28.92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28.92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28.92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28.92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28.92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0.81949000000000016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0.81949000000000016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44767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13.893415869442881</v>
      </c>
      <c r="F3">
        <f>GT_Spot!P3</f>
        <v>0</v>
      </c>
      <c r="G3">
        <f>PPCL_NG!P3</f>
        <v>33.950000000000003</v>
      </c>
      <c r="H3">
        <f>PPCL_Spot!P3</f>
        <v>11.003236245954692</v>
      </c>
      <c r="I3">
        <f>Bawana_NG!P3</f>
        <v>86.520746547884187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1020.6599834008056</v>
      </c>
      <c r="P3" s="77">
        <v>117.6249906653089</v>
      </c>
      <c r="Q3" s="77">
        <v>38.125607648888376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70.150000000000006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27</v>
      </c>
      <c r="Z3" s="75">
        <f>IEX!N3</f>
        <v>0</v>
      </c>
      <c r="AA3" s="117">
        <f>STOA!H3</f>
        <v>789.94999999999993</v>
      </c>
      <c r="AB3" s="117">
        <f>-STOA!N3</f>
        <v>0</v>
      </c>
      <c r="AC3">
        <f>SUMIF(B3:AB3,"&gt;0")*$AC$2-SUMIF(B3:AB3,"&lt;0")*($AC$2/(1-$AC$2))+SUMIF(AI3:AR3,"&gt;0")*$AC$2-SUMIF(AI3:AR3,"&lt;0")*($AC$2/(1-$AC$2))</f>
        <v>20.303518227328905</v>
      </c>
      <c r="AD3">
        <f>SUM(B3:AB3,AI3:AR3)-AC3</f>
        <v>2286.9144621509558</v>
      </c>
      <c r="AE3">
        <f>'IDT-1'!B3</f>
        <v>70.944000000000003</v>
      </c>
      <c r="AF3" s="26"/>
      <c r="AG3">
        <f>SUM(AD3:AF3)+AT3</f>
        <v>2374.2284621509557</v>
      </c>
      <c r="AI3" s="75">
        <f>PXIL!H3</f>
        <v>0</v>
      </c>
      <c r="AJ3" s="75">
        <f>PXIL!N3</f>
        <v>0</v>
      </c>
      <c r="AK3" s="75">
        <f>RTM_IEX!H3</f>
        <v>98.34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16.37</v>
      </c>
      <c r="AU3">
        <v>1</v>
      </c>
    </row>
    <row r="4" spans="1:47">
      <c r="A4" t="s">
        <v>46</v>
      </c>
      <c r="E4">
        <f>GT_NG!P4</f>
        <v>13.893415869442881</v>
      </c>
      <c r="F4">
        <f>GT_Spot!P4</f>
        <v>0</v>
      </c>
      <c r="G4">
        <f>PPCL_NG!P4</f>
        <v>33.950000000000003</v>
      </c>
      <c r="H4">
        <f>PPCL_Spot!P4</f>
        <v>11.003236245954692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1019.1070947028556</v>
      </c>
      <c r="P4" s="77">
        <v>117.62</v>
      </c>
      <c r="Q4" s="77">
        <v>38.125607648888376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70.099999999999994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31.81</v>
      </c>
      <c r="Z4" s="75">
        <f>IEX!N4</f>
        <v>0</v>
      </c>
      <c r="AA4" s="117">
        <f>STOA!H4</f>
        <v>730.29000000000008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19.947394319310845</v>
      </c>
      <c r="AD4">
        <f t="shared" ref="AD4:AD67" si="1">SUM(B4:AB4,AI4:AR4)-AC4</f>
        <v>2246.8019601478309</v>
      </c>
      <c r="AE4">
        <f>'IDT-1'!B4</f>
        <v>89.649000000000001</v>
      </c>
      <c r="AF4" s="26"/>
      <c r="AG4">
        <f t="shared" ref="AG4:AG67" si="2">SUM(AD4:AF4)+AT4</f>
        <v>2352.8209601478306</v>
      </c>
      <c r="AI4" s="75">
        <f>PXIL!H4</f>
        <v>0</v>
      </c>
      <c r="AJ4" s="75">
        <f>PXIL!N4</f>
        <v>0</v>
      </c>
      <c r="AK4" s="75">
        <f>RTM_IEX!H4</f>
        <v>101.23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16.37</v>
      </c>
      <c r="AU4">
        <v>2</v>
      </c>
    </row>
    <row r="5" spans="1:47">
      <c r="A5" t="s">
        <v>47</v>
      </c>
      <c r="E5">
        <f>GT_NG!P5</f>
        <v>13.893415869442881</v>
      </c>
      <c r="F5">
        <f>GT_Spot!P5</f>
        <v>0</v>
      </c>
      <c r="G5">
        <f>PPCL_NG!P5</f>
        <v>33.950000000000003</v>
      </c>
      <c r="H5">
        <f>PPCL_Spot!P5</f>
        <v>11.003236245954692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1008.6388584006938</v>
      </c>
      <c r="P5" s="77">
        <v>117.62</v>
      </c>
      <c r="Q5" s="77">
        <v>38.125607648888376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70.289999999999992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730.29000000000008</v>
      </c>
      <c r="AB5" s="117">
        <f>-STOA!N5</f>
        <v>0</v>
      </c>
      <c r="AC5">
        <f t="shared" si="0"/>
        <v>18.813441839851826</v>
      </c>
      <c r="AD5">
        <f t="shared" si="1"/>
        <v>2119.0776763251283</v>
      </c>
      <c r="AE5">
        <f>'IDT-1'!B5</f>
        <v>107</v>
      </c>
      <c r="AF5" s="26"/>
      <c r="AG5">
        <f t="shared" si="2"/>
        <v>2242.4476763251282</v>
      </c>
      <c r="AI5" s="75">
        <f>PXIL!H5</f>
        <v>0</v>
      </c>
      <c r="AJ5" s="75">
        <f>PXIL!N5</f>
        <v>0</v>
      </c>
      <c r="AK5" s="75">
        <f>RTM_IEX!H5</f>
        <v>14.46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16.37</v>
      </c>
      <c r="AU5">
        <v>3</v>
      </c>
    </row>
    <row r="6" spans="1:47">
      <c r="A6" t="s">
        <v>48</v>
      </c>
      <c r="E6">
        <f>GT_NG!P6</f>
        <v>13.893415869442881</v>
      </c>
      <c r="F6">
        <f>GT_Spot!P6</f>
        <v>0</v>
      </c>
      <c r="G6">
        <f>PPCL_NG!P6</f>
        <v>33.950000000000003</v>
      </c>
      <c r="H6">
        <f>PPCL_Spot!P6</f>
        <v>11.003236245954692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1006.2845611950651</v>
      </c>
      <c r="P6" s="77">
        <v>117.61999999999999</v>
      </c>
      <c r="Q6" s="77">
        <v>38.125607648888376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69.8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730.29000000000008</v>
      </c>
      <c r="AB6" s="117">
        <f>-STOA!N6</f>
        <v>0</v>
      </c>
      <c r="AC6">
        <f t="shared" si="0"/>
        <v>18.745996024442288</v>
      </c>
      <c r="AD6">
        <f t="shared" si="1"/>
        <v>2111.4808249349085</v>
      </c>
      <c r="AE6">
        <f>'IDT-1'!B6</f>
        <v>87</v>
      </c>
      <c r="AF6" s="26"/>
      <c r="AG6">
        <f t="shared" si="2"/>
        <v>2214.8508249349084</v>
      </c>
      <c r="AI6" s="75">
        <f>PXIL!H6</f>
        <v>0</v>
      </c>
      <c r="AJ6" s="75">
        <f>PXIL!N6</f>
        <v>0</v>
      </c>
      <c r="AK6" s="75">
        <f>RTM_IEX!H6</f>
        <v>9.64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16.37</v>
      </c>
      <c r="AU6">
        <v>4</v>
      </c>
    </row>
    <row r="7" spans="1:47">
      <c r="A7" t="s">
        <v>49</v>
      </c>
      <c r="E7">
        <f>GT_NG!P7</f>
        <v>13.893415869442881</v>
      </c>
      <c r="F7">
        <f>GT_Spot!P7</f>
        <v>0</v>
      </c>
      <c r="G7">
        <f>PPCL_NG!P7</f>
        <v>33.950000000000003</v>
      </c>
      <c r="H7">
        <f>PPCL_Spot!P7</f>
        <v>11.003236245954692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1009.8607144958876</v>
      </c>
      <c r="P7" s="77">
        <v>117.61999999999999</v>
      </c>
      <c r="Q7" s="77">
        <v>38.125607648888376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70.14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730.00999999999988</v>
      </c>
      <c r="AB7" s="117">
        <f>-STOA!N7</f>
        <v>0</v>
      </c>
      <c r="AC7">
        <f t="shared" si="0"/>
        <v>18.817455958800263</v>
      </c>
      <c r="AD7">
        <f t="shared" si="1"/>
        <v>2091.4055183013734</v>
      </c>
      <c r="AE7">
        <f>'IDT-1'!B7</f>
        <v>53</v>
      </c>
      <c r="AF7" s="26"/>
      <c r="AG7">
        <f t="shared" si="2"/>
        <v>2144.4055183013734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13.893415869442881</v>
      </c>
      <c r="F8">
        <f>GT_Spot!P8</f>
        <v>0</v>
      </c>
      <c r="G8">
        <f>PPCL_NG!P8</f>
        <v>33.950000000000003</v>
      </c>
      <c r="H8">
        <f>PPCL_Spot!P8</f>
        <v>11.003236245954692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1010.6615608084938</v>
      </c>
      <c r="P8" s="77">
        <v>117.61999999999999</v>
      </c>
      <c r="Q8" s="77">
        <v>32.67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70.13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730.00999999999988</v>
      </c>
      <c r="AB8" s="117">
        <f>-STOA!N8</f>
        <v>0</v>
      </c>
      <c r="AC8">
        <f t="shared" si="0"/>
        <v>18.796344273730242</v>
      </c>
      <c r="AD8">
        <f t="shared" si="1"/>
        <v>2117.1518686501608</v>
      </c>
      <c r="AE8">
        <f>'IDT-1'!B8</f>
        <v>21</v>
      </c>
      <c r="AF8" s="26"/>
      <c r="AG8">
        <f t="shared" si="2"/>
        <v>2138.1518686501608</v>
      </c>
      <c r="AI8" s="75">
        <f>PXIL!H8</f>
        <v>0</v>
      </c>
      <c r="AJ8" s="75">
        <f>PXIL!N8</f>
        <v>0</v>
      </c>
      <c r="AK8" s="75">
        <f>RTM_IEX!H8</f>
        <v>16.39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13.893415869442881</v>
      </c>
      <c r="F9">
        <f>GT_Spot!P9</f>
        <v>0</v>
      </c>
      <c r="G9">
        <f>PPCL_NG!P9</f>
        <v>33.950000000000003</v>
      </c>
      <c r="H9">
        <f>PPCL_Spot!P9</f>
        <v>11.003236245954692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1000.9582508161035</v>
      </c>
      <c r="P9" s="77">
        <v>117.61999999999999</v>
      </c>
      <c r="Q9" s="77">
        <v>31.339999999999996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69.959999999999994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730.00999999999988</v>
      </c>
      <c r="AB9" s="117">
        <f>-STOA!N9</f>
        <v>0</v>
      </c>
      <c r="AC9">
        <f t="shared" si="0"/>
        <v>19.113467145797209</v>
      </c>
      <c r="AD9">
        <f t="shared" si="1"/>
        <v>2152.8714357857039</v>
      </c>
      <c r="AE9">
        <f>'IDT-1'!B9</f>
        <v>10</v>
      </c>
      <c r="AF9" s="26"/>
      <c r="AG9">
        <f t="shared" si="2"/>
        <v>2162.8714357857039</v>
      </c>
      <c r="AI9" s="75">
        <f>PXIL!H9</f>
        <v>0</v>
      </c>
      <c r="AJ9" s="75">
        <f>PXIL!N9</f>
        <v>0</v>
      </c>
      <c r="AK9" s="75">
        <f>RTM_IEX!H9</f>
        <v>63.63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13.893415869442881</v>
      </c>
      <c r="F10">
        <f>GT_Spot!P10</f>
        <v>0</v>
      </c>
      <c r="G10">
        <f>PPCL_NG!P10</f>
        <v>33.950000000000003</v>
      </c>
      <c r="H10">
        <f>PPCL_Spot!P10</f>
        <v>11.003236245954692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1001.7643956457263</v>
      </c>
      <c r="P10" s="77">
        <v>117.61999999999999</v>
      </c>
      <c r="Q10" s="77">
        <v>31.339999999999996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69.92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730.00999999999988</v>
      </c>
      <c r="AB10" s="117">
        <f>-STOA!N10</f>
        <v>0</v>
      </c>
      <c r="AC10">
        <f t="shared" si="0"/>
        <v>18.670529220297887</v>
      </c>
      <c r="AD10">
        <f t="shared" si="1"/>
        <v>2102.9805185408259</v>
      </c>
      <c r="AE10">
        <f>'IDT-1'!B10</f>
        <v>0</v>
      </c>
      <c r="AF10" s="26"/>
      <c r="AG10">
        <f t="shared" si="2"/>
        <v>2102.9805185408259</v>
      </c>
      <c r="AI10" s="75">
        <f>PXIL!H10</f>
        <v>0</v>
      </c>
      <c r="AJ10" s="75">
        <f>PXIL!N10</f>
        <v>0</v>
      </c>
      <c r="AK10" s="75">
        <f>RTM_IEX!H10</f>
        <v>12.53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13.893415869442881</v>
      </c>
      <c r="F11">
        <f>GT_Spot!P11</f>
        <v>0</v>
      </c>
      <c r="G11">
        <f>PPCL_NG!P11</f>
        <v>33.950000000000003</v>
      </c>
      <c r="H11">
        <f>PPCL_Spot!P11</f>
        <v>11.003236245954692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942.74876151791455</v>
      </c>
      <c r="P11" s="77">
        <v>60</v>
      </c>
      <c r="Q11" s="77">
        <v>38.129999999999995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70.209999999999994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730.2399999999999</v>
      </c>
      <c r="AB11" s="117">
        <f>-STOA!N11</f>
        <v>0</v>
      </c>
      <c r="AC11">
        <f t="shared" si="0"/>
        <v>17.818815639973145</v>
      </c>
      <c r="AD11">
        <f t="shared" si="1"/>
        <v>2007.0465979933388</v>
      </c>
      <c r="AE11">
        <f>'IDT-1'!B11</f>
        <v>0</v>
      </c>
      <c r="AF11" s="26"/>
      <c r="AG11">
        <f t="shared" si="2"/>
        <v>2007.0465979933388</v>
      </c>
      <c r="AI11" s="75">
        <f>PXIL!H11</f>
        <v>0</v>
      </c>
      <c r="AJ11" s="75">
        <f>PXIL!N11</f>
        <v>0</v>
      </c>
      <c r="AK11" s="75">
        <f>RTM_IEX!H11</f>
        <v>25.07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13.893415869442881</v>
      </c>
      <c r="F12">
        <f>GT_Spot!P12</f>
        <v>0</v>
      </c>
      <c r="G12">
        <f>PPCL_NG!P12</f>
        <v>33.950000000000003</v>
      </c>
      <c r="H12">
        <f>PPCL_Spot!P12</f>
        <v>11.003236245954692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941.69817083950193</v>
      </c>
      <c r="P12" s="77">
        <v>57.74</v>
      </c>
      <c r="Q12" s="77">
        <v>38.129999999999995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69.98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730.2399999999999</v>
      </c>
      <c r="AB12" s="117">
        <f>-STOA!N12</f>
        <v>0</v>
      </c>
      <c r="AC12">
        <f t="shared" si="0"/>
        <v>17.728258442003114</v>
      </c>
      <c r="AD12">
        <f t="shared" si="1"/>
        <v>1996.8465645128961</v>
      </c>
      <c r="AE12">
        <f>'IDT-1'!B12</f>
        <v>0</v>
      </c>
      <c r="AF12" s="26"/>
      <c r="AG12">
        <f t="shared" si="2"/>
        <v>1996.8465645128961</v>
      </c>
      <c r="AI12" s="75">
        <f>PXIL!H12</f>
        <v>0</v>
      </c>
      <c r="AJ12" s="75">
        <f>PXIL!N12</f>
        <v>0</v>
      </c>
      <c r="AK12" s="75">
        <f>RTM_IEX!H12</f>
        <v>18.32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13.893415869442881</v>
      </c>
      <c r="F13">
        <f>GT_Spot!P13</f>
        <v>0</v>
      </c>
      <c r="G13">
        <f>PPCL_NG!P13</f>
        <v>33.950000000000003</v>
      </c>
      <c r="H13">
        <f>PPCL_Spot!P13</f>
        <v>11.003236245954692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940.12744281461073</v>
      </c>
      <c r="P13" s="77">
        <v>57.74</v>
      </c>
      <c r="Q13" s="77">
        <v>38.129999999999995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69.97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730.2399999999999</v>
      </c>
      <c r="AB13" s="117">
        <f>-STOA!N13</f>
        <v>0</v>
      </c>
      <c r="AC13">
        <f t="shared" si="0"/>
        <v>18.197908035384074</v>
      </c>
      <c r="AD13">
        <f t="shared" si="1"/>
        <v>2049.7461868946243</v>
      </c>
      <c r="AE13">
        <f>'IDT-1'!B13</f>
        <v>0</v>
      </c>
      <c r="AF13" s="26"/>
      <c r="AG13">
        <f t="shared" si="2"/>
        <v>2049.7461868946243</v>
      </c>
      <c r="AI13" s="75">
        <f>PXIL!H13</f>
        <v>0</v>
      </c>
      <c r="AJ13" s="75">
        <f>PXIL!N13</f>
        <v>0</v>
      </c>
      <c r="AK13" s="75">
        <f>RTM_IEX!H13</f>
        <v>73.27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13.893415869442881</v>
      </c>
      <c r="F14">
        <f>GT_Spot!P14</f>
        <v>0</v>
      </c>
      <c r="G14">
        <f>PPCL_NG!P14</f>
        <v>33.950000000000003</v>
      </c>
      <c r="H14">
        <f>PPCL_Spot!P14</f>
        <v>11.003236245954692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934.03401521619799</v>
      </c>
      <c r="P14" s="77">
        <v>57.74</v>
      </c>
      <c r="Q14" s="77">
        <v>38.129999999999995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70.12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730.2399999999999</v>
      </c>
      <c r="AB14" s="117">
        <f>-STOA!N14</f>
        <v>0</v>
      </c>
      <c r="AC14">
        <f t="shared" si="0"/>
        <v>17.721445872518039</v>
      </c>
      <c r="AD14">
        <f t="shared" si="1"/>
        <v>1996.0792214590772</v>
      </c>
      <c r="AE14">
        <f>'IDT-1'!B14</f>
        <v>0</v>
      </c>
      <c r="AF14" s="26"/>
      <c r="AG14">
        <f t="shared" si="2"/>
        <v>1996.0792214590772</v>
      </c>
      <c r="AI14" s="75">
        <f>PXIL!H14</f>
        <v>0</v>
      </c>
      <c r="AJ14" s="75">
        <f>PXIL!N14</f>
        <v>0</v>
      </c>
      <c r="AK14" s="75">
        <f>RTM_IEX!H14</f>
        <v>25.07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13.893415869442881</v>
      </c>
      <c r="F15">
        <f>GT_Spot!P15</f>
        <v>0</v>
      </c>
      <c r="G15">
        <f>PPCL_NG!P15</f>
        <v>33.950000000000003</v>
      </c>
      <c r="H15">
        <f>PPCL_Spot!P15</f>
        <v>11.003236245954692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934.03401521619799</v>
      </c>
      <c r="P15" s="77">
        <v>57.74</v>
      </c>
      <c r="Q15" s="77">
        <v>38.129999999999995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69.84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730.00999999999988</v>
      </c>
      <c r="AB15" s="117">
        <f>-STOA!N15</f>
        <v>0</v>
      </c>
      <c r="AC15">
        <f t="shared" si="0"/>
        <v>17.922491993583417</v>
      </c>
      <c r="AD15">
        <f t="shared" si="1"/>
        <v>1922.298175338012</v>
      </c>
      <c r="AE15">
        <f>'IDT-1'!B15</f>
        <v>0</v>
      </c>
      <c r="AF15" s="26"/>
      <c r="AG15">
        <f t="shared" si="2"/>
        <v>1922.298175338012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13.893415869442881</v>
      </c>
      <c r="F16">
        <f>GT_Spot!P16</f>
        <v>0</v>
      </c>
      <c r="G16">
        <f>PPCL_NG!P16</f>
        <v>33.950000000000003</v>
      </c>
      <c r="H16">
        <f>PPCL_Spot!P16</f>
        <v>11.003236245954692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935.43737111174596</v>
      </c>
      <c r="P16" s="77">
        <v>57.74</v>
      </c>
      <c r="Q16" s="77">
        <v>38.129999999999995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70.05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730.00999999999988</v>
      </c>
      <c r="AB16" s="117">
        <f>-STOA!N16</f>
        <v>0</v>
      </c>
      <c r="AC16">
        <f t="shared" si="0"/>
        <v>17.927811397942044</v>
      </c>
      <c r="AD16">
        <f t="shared" si="1"/>
        <v>1924.9062118292013</v>
      </c>
      <c r="AE16">
        <f>'IDT-1'!B16</f>
        <v>0</v>
      </c>
      <c r="AF16" s="26"/>
      <c r="AG16">
        <f t="shared" si="2"/>
        <v>1924.9062118292013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13.893415869442881</v>
      </c>
      <c r="F17">
        <f>GT_Spot!P17</f>
        <v>0</v>
      </c>
      <c r="G17">
        <f>PPCL_NG!P17</f>
        <v>33.950000000000003</v>
      </c>
      <c r="H17">
        <f>PPCL_Spot!P17</f>
        <v>11.003236245954692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869.52876273398613</v>
      </c>
      <c r="P17" s="77">
        <v>57.74</v>
      </c>
      <c r="Q17" s="77">
        <v>38.129999999999995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70.22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730.00999999999988</v>
      </c>
      <c r="AB17" s="117">
        <f>-STOA!N17</f>
        <v>0</v>
      </c>
      <c r="AC17">
        <f t="shared" si="0"/>
        <v>17.076271650674578</v>
      </c>
      <c r="AD17">
        <f t="shared" si="1"/>
        <v>1923.4091431987094</v>
      </c>
      <c r="AE17">
        <f>'IDT-1'!B17</f>
        <v>0</v>
      </c>
      <c r="AF17" s="26"/>
      <c r="AG17">
        <f t="shared" si="2"/>
        <v>1923.4091431987094</v>
      </c>
      <c r="AI17" s="75">
        <f>PXIL!H17</f>
        <v>0</v>
      </c>
      <c r="AJ17" s="75">
        <f>PXIL!N17</f>
        <v>0</v>
      </c>
      <c r="AK17" s="75">
        <f>RTM_IEX!H17</f>
        <v>16.39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13.893415869442881</v>
      </c>
      <c r="F18">
        <f>GT_Spot!P18</f>
        <v>0</v>
      </c>
      <c r="G18">
        <f>PPCL_NG!P18</f>
        <v>33.950000000000003</v>
      </c>
      <c r="H18">
        <f>PPCL_Spot!P18</f>
        <v>11.003236245954692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869.52431212374813</v>
      </c>
      <c r="P18" s="77">
        <v>57.74</v>
      </c>
      <c r="Q18" s="77">
        <v>38.129999999999995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70.099999999999994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730.00999999999988</v>
      </c>
      <c r="AB18" s="117">
        <f>-STOA!N18</f>
        <v>0</v>
      </c>
      <c r="AC18">
        <f t="shared" si="0"/>
        <v>17.206166438492534</v>
      </c>
      <c r="AD18">
        <f t="shared" si="1"/>
        <v>1875.7647978006528</v>
      </c>
      <c r="AE18">
        <f>'IDT-1'!B18</f>
        <v>0</v>
      </c>
      <c r="AF18" s="26"/>
      <c r="AG18">
        <f t="shared" si="2"/>
        <v>1875.7647978006528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13.893415869442881</v>
      </c>
      <c r="F19">
        <f>GT_Spot!P19</f>
        <v>0</v>
      </c>
      <c r="G19">
        <f>PPCL_NG!P19</f>
        <v>33.950000000000003</v>
      </c>
      <c r="H19">
        <f>PPCL_Spot!P19</f>
        <v>11.003056404556821</v>
      </c>
      <c r="I19">
        <f>Bawana_NG!P19</f>
        <v>82.723814618399814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858.80185905522694</v>
      </c>
      <c r="P19" s="77">
        <v>57.74</v>
      </c>
      <c r="Q19" s="77">
        <v>38.129999999999995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70.06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730.2399999999999</v>
      </c>
      <c r="AB19" s="117">
        <f>-STOA!N19</f>
        <v>0</v>
      </c>
      <c r="AC19">
        <f t="shared" si="0"/>
        <v>16.840499052216433</v>
      </c>
      <c r="AD19">
        <f t="shared" si="1"/>
        <v>1862.7016468954096</v>
      </c>
      <c r="AE19">
        <f>'IDT-1'!B19</f>
        <v>0</v>
      </c>
      <c r="AF19" s="26"/>
      <c r="AG19">
        <f t="shared" si="2"/>
        <v>1862.7016468954096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13.893415869442881</v>
      </c>
      <c r="F20">
        <f>GT_Spot!P20</f>
        <v>0</v>
      </c>
      <c r="G20">
        <f>PPCL_NG!P20</f>
        <v>33.950000000000003</v>
      </c>
      <c r="H20">
        <f>PPCL_Spot!P20</f>
        <v>11.003056404556821</v>
      </c>
      <c r="I20">
        <f>Bawana_NG!P20</f>
        <v>82.723814618399814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857.39761743538895</v>
      </c>
      <c r="P20" s="77">
        <v>57.74</v>
      </c>
      <c r="Q20" s="77">
        <v>38.129999999999995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70.23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730.2399999999999</v>
      </c>
      <c r="AB20" s="117">
        <f>-STOA!N20</f>
        <v>0</v>
      </c>
      <c r="AC20">
        <f t="shared" si="0"/>
        <v>16.678709558084535</v>
      </c>
      <c r="AD20">
        <f t="shared" si="1"/>
        <v>1878.6291947697034</v>
      </c>
      <c r="AE20">
        <f>'IDT-1'!B20</f>
        <v>0</v>
      </c>
      <c r="AF20" s="26"/>
      <c r="AG20">
        <f t="shared" si="2"/>
        <v>1878.6291947697034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13.24296467863347</v>
      </c>
      <c r="F21">
        <f>GT_Spot!P21</f>
        <v>0</v>
      </c>
      <c r="G21">
        <f>PPCL_NG!P21</f>
        <v>33.950000000000003</v>
      </c>
      <c r="H21">
        <f>PPCL_Spot!P21</f>
        <v>11.003056404556821</v>
      </c>
      <c r="I21">
        <f>Bawana_NG!P21</f>
        <v>82.723814618399814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857.40874370293238</v>
      </c>
      <c r="P21" s="77">
        <v>57.74</v>
      </c>
      <c r="Q21" s="77">
        <v>38.129999999999995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70.149999999999991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730.2399999999999</v>
      </c>
      <c r="AB21" s="117">
        <f>-STOA!N21</f>
        <v>0</v>
      </c>
      <c r="AC21">
        <f t="shared" si="0"/>
        <v>16.903210814336877</v>
      </c>
      <c r="AD21">
        <f t="shared" si="1"/>
        <v>1851.6853685901856</v>
      </c>
      <c r="AE21">
        <f>'IDT-1'!B21</f>
        <v>0</v>
      </c>
      <c r="AF21" s="26"/>
      <c r="AG21">
        <f t="shared" si="2"/>
        <v>1851.6853685901856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13.24296467863347</v>
      </c>
      <c r="F22">
        <f>GT_Spot!P22</f>
        <v>0</v>
      </c>
      <c r="G22">
        <f>PPCL_NG!P22</f>
        <v>33.950000000000003</v>
      </c>
      <c r="H22">
        <f>PPCL_Spot!P22</f>
        <v>11.003056404556821</v>
      </c>
      <c r="I22">
        <f>Bawana_NG!P22</f>
        <v>82.723814618399814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799.24082833723696</v>
      </c>
      <c r="P22" s="77">
        <v>57.74</v>
      </c>
      <c r="Q22" s="77">
        <v>38.129999999999995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69.820000000000007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730.2399999999999</v>
      </c>
      <c r="AB22" s="117">
        <f>-STOA!N22</f>
        <v>0</v>
      </c>
      <c r="AC22">
        <f t="shared" si="0"/>
        <v>16.583747964607056</v>
      </c>
      <c r="AD22">
        <f t="shared" si="1"/>
        <v>1771.50691607422</v>
      </c>
      <c r="AE22">
        <f>'IDT-1'!B22</f>
        <v>0</v>
      </c>
      <c r="AF22" s="26"/>
      <c r="AG22">
        <f t="shared" si="2"/>
        <v>1771.50691607422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13.24296467863347</v>
      </c>
      <c r="F23">
        <f>GT_Spot!P23</f>
        <v>0</v>
      </c>
      <c r="G23">
        <f>PPCL_NG!P23</f>
        <v>33.950000000000003</v>
      </c>
      <c r="H23">
        <f>PPCL_Spot!P23</f>
        <v>11.003056404556821</v>
      </c>
      <c r="I23">
        <f>Bawana_NG!P23</f>
        <v>82.723814618399814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800.0183915737291</v>
      </c>
      <c r="P23" s="77">
        <v>57.74</v>
      </c>
      <c r="Q23" s="77">
        <v>38.129999999999995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70.180000000000007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730.2399999999999</v>
      </c>
      <c r="AB23" s="117">
        <f>-STOA!N23</f>
        <v>0</v>
      </c>
      <c r="AC23">
        <f t="shared" si="0"/>
        <v>16.487220990821843</v>
      </c>
      <c r="AD23">
        <f t="shared" si="1"/>
        <v>1784.7410062844972</v>
      </c>
      <c r="AE23">
        <f>'IDT-1'!B23</f>
        <v>0</v>
      </c>
      <c r="AF23" s="26"/>
      <c r="AG23">
        <f t="shared" si="2"/>
        <v>1784.7410062844972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13.24296467863347</v>
      </c>
      <c r="F24">
        <f>GT_Spot!P24</f>
        <v>0</v>
      </c>
      <c r="G24">
        <f>PPCL_NG!P24</f>
        <v>33.950000000000003</v>
      </c>
      <c r="H24">
        <f>PPCL_Spot!P24</f>
        <v>11.003056404556821</v>
      </c>
      <c r="I24">
        <f>Bawana_NG!P24</f>
        <v>82.723814618399814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794.46070404399529</v>
      </c>
      <c r="P24" s="77">
        <v>57.74</v>
      </c>
      <c r="Q24" s="77">
        <v>38.129999999999995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70.17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730.2399999999999</v>
      </c>
      <c r="AB24" s="117">
        <f>-STOA!N24</f>
        <v>0</v>
      </c>
      <c r="AC24">
        <f t="shared" si="0"/>
        <v>16.553640998348719</v>
      </c>
      <c r="AD24">
        <f t="shared" si="1"/>
        <v>1766.1068987472363</v>
      </c>
      <c r="AE24">
        <f>'IDT-1'!B24</f>
        <v>0</v>
      </c>
      <c r="AF24" s="26"/>
      <c r="AG24">
        <f t="shared" si="2"/>
        <v>1766.1068987472363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13.24296467863347</v>
      </c>
      <c r="F25">
        <f>GT_Spot!P25</f>
        <v>0</v>
      </c>
      <c r="G25">
        <f>PPCL_NG!P25</f>
        <v>33.950000000000003</v>
      </c>
      <c r="H25">
        <f>PPCL_Spot!P25</f>
        <v>11.003056404556821</v>
      </c>
      <c r="I25">
        <f>Bawana_NG!P25</f>
        <v>82.723814618399814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801.131007341226</v>
      </c>
      <c r="P25" s="77">
        <v>57.74</v>
      </c>
      <c r="Q25" s="77">
        <v>38.129999999999995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69.87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730.2399999999999</v>
      </c>
      <c r="AB25" s="117">
        <f>-STOA!N25</f>
        <v>0</v>
      </c>
      <c r="AC25">
        <f t="shared" si="0"/>
        <v>16.645212177453132</v>
      </c>
      <c r="AD25">
        <f t="shared" si="1"/>
        <v>1768.3856308653626</v>
      </c>
      <c r="AE25">
        <f>'IDT-1'!B25</f>
        <v>0</v>
      </c>
      <c r="AF25" s="26"/>
      <c r="AG25">
        <f t="shared" si="2"/>
        <v>1768.3856308653626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13.893415869442881</v>
      </c>
      <c r="F26">
        <f>GT_Spot!P26</f>
        <v>0</v>
      </c>
      <c r="G26">
        <f>PPCL_NG!P26</f>
        <v>33.950000000000003</v>
      </c>
      <c r="H26">
        <f>PPCL_Spot!P26</f>
        <v>11.003056404556821</v>
      </c>
      <c r="I26">
        <f>Bawana_NG!P26</f>
        <v>82.723814618399814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787.57761859848927</v>
      </c>
      <c r="P26" s="77">
        <v>57.74</v>
      </c>
      <c r="Q26" s="77">
        <v>38.125607648888376</v>
      </c>
      <c r="R26" s="80">
        <v>0</v>
      </c>
      <c r="S26" s="80">
        <v>0</v>
      </c>
      <c r="T26" s="78">
        <f>SUMPRODUCT(LTA!F26:AJ26,LTA!F$101:AJ$101,LTA!F$103:AJ$103)</f>
        <v>0.41</v>
      </c>
      <c r="U26" s="78">
        <f>SUMPRODUCT(LTA!F26:AJ26,LTA!F$102:AJ$102,LTA!F$103:AJ$103)</f>
        <v>70.05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730.2399999999999</v>
      </c>
      <c r="AB26" s="117">
        <f>-STOA!N26</f>
        <v>0</v>
      </c>
      <c r="AC26">
        <f t="shared" si="0"/>
        <v>16.829797882538838</v>
      </c>
      <c r="AD26">
        <f t="shared" si="1"/>
        <v>1722.8837152572385</v>
      </c>
      <c r="AE26">
        <f>'IDT-1'!B26</f>
        <v>0</v>
      </c>
      <c r="AF26" s="26"/>
      <c r="AG26">
        <f t="shared" si="2"/>
        <v>1722.8837152572385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13.893415869442881</v>
      </c>
      <c r="F27">
        <f>GT_Spot!P27</f>
        <v>0</v>
      </c>
      <c r="G27">
        <f>PPCL_NG!P27</f>
        <v>33.950000000000003</v>
      </c>
      <c r="H27">
        <f>PPCL_Spot!P27</f>
        <v>11.003056404556821</v>
      </c>
      <c r="I27">
        <f>Bawana_NG!P27</f>
        <v>82.723814618399814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803.09304509771994</v>
      </c>
      <c r="P27" s="77">
        <v>57.74</v>
      </c>
      <c r="Q27" s="77">
        <v>38.125607648888376</v>
      </c>
      <c r="R27" s="80">
        <v>5.6960878517501712</v>
      </c>
      <c r="S27" s="80">
        <v>0</v>
      </c>
      <c r="T27" s="78">
        <f>SUMPRODUCT(LTA!F27:AJ27,LTA!F$101:AJ$101,LTA!F$103:AJ$103)</f>
        <v>1.1600000000000001</v>
      </c>
      <c r="U27" s="78">
        <f>SUMPRODUCT(LTA!F27:AJ27,LTA!F$102:AJ$102,LTA!F$103:AJ$103)</f>
        <v>72.64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569.31999999999982</v>
      </c>
      <c r="AB27" s="117">
        <f>-STOA!N27</f>
        <v>0</v>
      </c>
      <c r="AC27">
        <f t="shared" si="0"/>
        <v>15.324364241918673</v>
      </c>
      <c r="AD27">
        <f t="shared" si="1"/>
        <v>1726.0806632488395</v>
      </c>
      <c r="AE27">
        <f>'IDT-1'!B27</f>
        <v>0</v>
      </c>
      <c r="AF27" s="26"/>
      <c r="AG27">
        <f t="shared" si="2"/>
        <v>1726.0806632488395</v>
      </c>
      <c r="AI27" s="75">
        <f>PXIL!H27</f>
        <v>0</v>
      </c>
      <c r="AJ27" s="75">
        <f>PXIL!N27</f>
        <v>0</v>
      </c>
      <c r="AK27" s="75">
        <f>RTM_IEX!H27</f>
        <v>52.06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13.893415869442881</v>
      </c>
      <c r="F28">
        <f>GT_Spot!P28</f>
        <v>0</v>
      </c>
      <c r="G28">
        <f>PPCL_NG!P28</f>
        <v>33.950000000000003</v>
      </c>
      <c r="H28">
        <f>PPCL_Spot!P28</f>
        <v>11.003056404556821</v>
      </c>
      <c r="I28">
        <f>Bawana_NG!P28</f>
        <v>82.723814618399814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801.27640834186207</v>
      </c>
      <c r="P28" s="77">
        <v>57.74</v>
      </c>
      <c r="Q28" s="77">
        <v>38.125607648888376</v>
      </c>
      <c r="R28" s="80">
        <v>15.35</v>
      </c>
      <c r="S28" s="80">
        <v>0</v>
      </c>
      <c r="T28" s="78">
        <f>SUMPRODUCT(LTA!F28:AJ28,LTA!F$101:AJ$101,LTA!F$103:AJ$103)</f>
        <v>11.39</v>
      </c>
      <c r="U28" s="78">
        <f>SUMPRODUCT(LTA!F28:AJ28,LTA!F$102:AJ$102,LTA!F$103:AJ$103)</f>
        <v>72.599999999999994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569.31999999999982</v>
      </c>
      <c r="AB28" s="117">
        <f>-STOA!N28</f>
        <v>0</v>
      </c>
      <c r="AC28">
        <f t="shared" si="0"/>
        <v>15.593268265371716</v>
      </c>
      <c r="AD28">
        <f t="shared" si="1"/>
        <v>1756.3690346177777</v>
      </c>
      <c r="AE28">
        <f>'IDT-1'!B28</f>
        <v>0</v>
      </c>
      <c r="AF28" s="26"/>
      <c r="AG28">
        <f t="shared" si="2"/>
        <v>1756.3690346177777</v>
      </c>
      <c r="AI28" s="75">
        <f>PXIL!H28</f>
        <v>0</v>
      </c>
      <c r="AJ28" s="75">
        <f>PXIL!N28</f>
        <v>0</v>
      </c>
      <c r="AK28" s="75">
        <f>RTM_IEX!H28</f>
        <v>64.59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13.893415869442881</v>
      </c>
      <c r="F29">
        <f>GT_Spot!P29</f>
        <v>0</v>
      </c>
      <c r="G29">
        <f>PPCL_NG!P29</f>
        <v>33.950000000000003</v>
      </c>
      <c r="H29">
        <f>PPCL_Spot!P29</f>
        <v>11.003056404556821</v>
      </c>
      <c r="I29">
        <f>Bawana_NG!P29</f>
        <v>76.419999999999987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799.59571167626871</v>
      </c>
      <c r="P29" s="77">
        <v>57.74</v>
      </c>
      <c r="Q29" s="77">
        <v>38.125607648888376</v>
      </c>
      <c r="R29" s="80">
        <v>26.03</v>
      </c>
      <c r="S29" s="80">
        <v>0</v>
      </c>
      <c r="T29" s="78">
        <f>SUMPRODUCT(LTA!F29:AJ29,LTA!F$101:AJ$101,LTA!F$103:AJ$103)</f>
        <v>20.7</v>
      </c>
      <c r="U29" s="78">
        <f>SUMPRODUCT(LTA!F29:AJ29,LTA!F$102:AJ$102,LTA!F$103:AJ$103)</f>
        <v>72.5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569.89999999999986</v>
      </c>
      <c r="AB29" s="117">
        <f>-STOA!N29</f>
        <v>0</v>
      </c>
      <c r="AC29">
        <f t="shared" si="0"/>
        <v>15.355276566072579</v>
      </c>
      <c r="AD29">
        <f t="shared" si="1"/>
        <v>1729.5625150330839</v>
      </c>
      <c r="AE29">
        <f>'IDT-1'!B29</f>
        <v>0</v>
      </c>
      <c r="AF29" s="26"/>
      <c r="AG29">
        <f t="shared" si="2"/>
        <v>1729.5625150330839</v>
      </c>
      <c r="AI29" s="75">
        <f>PXIL!H29</f>
        <v>0</v>
      </c>
      <c r="AJ29" s="75">
        <f>PXIL!N29</f>
        <v>0</v>
      </c>
      <c r="AK29" s="75">
        <f>RTM_IEX!H29</f>
        <v>25.06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13.24296467863347</v>
      </c>
      <c r="F30">
        <f>GT_Spot!P30</f>
        <v>0</v>
      </c>
      <c r="G30">
        <f>PPCL_NG!P30</f>
        <v>33.950000000000003</v>
      </c>
      <c r="H30">
        <f>PPCL_Spot!P30</f>
        <v>11.003056404556821</v>
      </c>
      <c r="I30">
        <f>Bawana_NG!P30</f>
        <v>76.419999999999987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800.13391141902605</v>
      </c>
      <c r="P30" s="77">
        <v>57.74</v>
      </c>
      <c r="Q30" s="77">
        <v>38.125607648888376</v>
      </c>
      <c r="R30" s="80">
        <v>32.464384116693672</v>
      </c>
      <c r="S30" s="80">
        <v>0</v>
      </c>
      <c r="T30" s="78">
        <f>SUMPRODUCT(LTA!F30:AJ30,LTA!F$101:AJ$101,LTA!F$103:AJ$103)</f>
        <v>31.439999999999998</v>
      </c>
      <c r="U30" s="78">
        <f>SUMPRODUCT(LTA!F30:AJ30,LTA!F$102:AJ$102,LTA!F$103:AJ$103)</f>
        <v>72.22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570.88999999999987</v>
      </c>
      <c r="AB30" s="117">
        <f>-STOA!N30</f>
        <v>0</v>
      </c>
      <c r="AC30">
        <f t="shared" si="0"/>
        <v>15.291143333556626</v>
      </c>
      <c r="AD30">
        <f t="shared" si="1"/>
        <v>1722.3387809342416</v>
      </c>
      <c r="AE30">
        <f>'IDT-1'!B30</f>
        <v>0</v>
      </c>
      <c r="AF30" s="26"/>
      <c r="AG30">
        <f t="shared" si="2"/>
        <v>1722.3387809342416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11.656845151953693</v>
      </c>
      <c r="F31">
        <f>GT_Spot!P31</f>
        <v>0</v>
      </c>
      <c r="G31">
        <f>PPCL_NG!P31</f>
        <v>33.950000000000003</v>
      </c>
      <c r="H31">
        <f>PPCL_Spot!P31</f>
        <v>9.81</v>
      </c>
      <c r="I31">
        <f>Bawana_NG!P31</f>
        <v>76.419999999999987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799.70810011240962</v>
      </c>
      <c r="P31" s="77">
        <v>57.74</v>
      </c>
      <c r="Q31" s="77">
        <v>19.247166200500519</v>
      </c>
      <c r="R31" s="80">
        <v>38.845367278797994</v>
      </c>
      <c r="S31" s="80">
        <v>0</v>
      </c>
      <c r="T31" s="78">
        <f>SUMPRODUCT(LTA!F31:AJ31,LTA!F$101:AJ$101,LTA!F$103:AJ$103)</f>
        <v>44.260000000000005</v>
      </c>
      <c r="U31" s="78">
        <f>SUMPRODUCT(LTA!F31:AJ31,LTA!F$102:AJ$102,LTA!F$103:AJ$103)</f>
        <v>71.740000000000009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572.49999999999989</v>
      </c>
      <c r="AB31" s="117">
        <f>-STOA!N31</f>
        <v>0</v>
      </c>
      <c r="AC31">
        <f t="shared" si="0"/>
        <v>15.623585812944224</v>
      </c>
      <c r="AD31">
        <f t="shared" si="1"/>
        <v>1759.7838929307177</v>
      </c>
      <c r="AE31">
        <f>'IDT-1'!B31</f>
        <v>0</v>
      </c>
      <c r="AF31" s="26"/>
      <c r="AG31">
        <f t="shared" si="2"/>
        <v>1759.7838929307177</v>
      </c>
      <c r="AI31" s="75">
        <f>PXIL!H31</f>
        <v>0</v>
      </c>
      <c r="AJ31" s="75">
        <f>PXIL!N31</f>
        <v>0</v>
      </c>
      <c r="AK31" s="75">
        <f>RTM_IEX!H31</f>
        <v>39.53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13.24296467863347</v>
      </c>
      <c r="F32">
        <f>GT_Spot!P32</f>
        <v>0</v>
      </c>
      <c r="G32">
        <f>PPCL_NG!P32</f>
        <v>33.950000000000003</v>
      </c>
      <c r="H32">
        <f>PPCL_Spot!P32</f>
        <v>11</v>
      </c>
      <c r="I32">
        <f>Bawana_NG!P32</f>
        <v>76.419999999999987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798.8418527764095</v>
      </c>
      <c r="P32" s="77">
        <v>57.74</v>
      </c>
      <c r="Q32" s="77">
        <v>19.247166200500519</v>
      </c>
      <c r="R32" s="80">
        <v>42</v>
      </c>
      <c r="S32" s="80">
        <v>0</v>
      </c>
      <c r="T32" s="78">
        <f>SUMPRODUCT(LTA!F32:AJ32,LTA!F$101:AJ$101,LTA!F$103:AJ$103)</f>
        <v>59.4</v>
      </c>
      <c r="U32" s="78">
        <f>SUMPRODUCT(LTA!F32:AJ32,LTA!F$102:AJ$102,LTA!F$103:AJ$103)</f>
        <v>71.849999999999994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574.46999999999991</v>
      </c>
      <c r="AB32" s="117">
        <f>-STOA!N32</f>
        <v>0</v>
      </c>
      <c r="AC32">
        <f t="shared" si="0"/>
        <v>15.747047409356837</v>
      </c>
      <c r="AD32">
        <f t="shared" si="1"/>
        <v>1711.4149362461865</v>
      </c>
      <c r="AE32">
        <f>'IDT-1'!B32</f>
        <v>0</v>
      </c>
      <c r="AF32" s="26"/>
      <c r="AG32">
        <f t="shared" si="2"/>
        <v>1711.4149362461865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13.24296467863347</v>
      </c>
      <c r="F33">
        <f>GT_Spot!P33</f>
        <v>0</v>
      </c>
      <c r="G33">
        <f>PPCL_NG!P33</f>
        <v>33.950000000000003</v>
      </c>
      <c r="H33">
        <f>PPCL_Spot!P33</f>
        <v>11</v>
      </c>
      <c r="I33">
        <f>Bawana_NG!P33</f>
        <v>76.419999999999987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792.84221984419196</v>
      </c>
      <c r="P33" s="77">
        <v>57.74</v>
      </c>
      <c r="Q33" s="77">
        <v>19.247166200500519</v>
      </c>
      <c r="R33" s="80">
        <v>42</v>
      </c>
      <c r="S33" s="80">
        <v>0</v>
      </c>
      <c r="T33" s="78">
        <f>SUMPRODUCT(LTA!F33:AJ33,LTA!F$101:AJ$101,LTA!F$103:AJ$103)</f>
        <v>76.3</v>
      </c>
      <c r="U33" s="78">
        <f>SUMPRODUCT(LTA!F33:AJ33,LTA!F$102:AJ$102,LTA!F$103:AJ$103)</f>
        <v>71.42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576.58999999999992</v>
      </c>
      <c r="AB33" s="117">
        <f>-STOA!N33</f>
        <v>0</v>
      </c>
      <c r="AC33">
        <f t="shared" si="0"/>
        <v>15.84565268636527</v>
      </c>
      <c r="AD33">
        <f t="shared" si="1"/>
        <v>1784.7966980369606</v>
      </c>
      <c r="AE33">
        <f>'IDT-1'!B33</f>
        <v>0</v>
      </c>
      <c r="AF33" s="26"/>
      <c r="AG33">
        <f t="shared" si="2"/>
        <v>1784.7966980369606</v>
      </c>
      <c r="AI33" s="75">
        <f>PXIL!H33</f>
        <v>0</v>
      </c>
      <c r="AJ33" s="75">
        <f>PXIL!N33</f>
        <v>0</v>
      </c>
      <c r="AK33" s="75">
        <f>RTM_IEX!H33</f>
        <v>29.89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13.24296467863347</v>
      </c>
      <c r="F34">
        <f>GT_Spot!P34</f>
        <v>0</v>
      </c>
      <c r="G34">
        <f>PPCL_NG!P34</f>
        <v>33.950000000000003</v>
      </c>
      <c r="H34">
        <f>PPCL_Spot!P34</f>
        <v>11</v>
      </c>
      <c r="I34">
        <f>Bawana_NG!P34</f>
        <v>82.723814618399814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790.72155115529597</v>
      </c>
      <c r="P34" s="77">
        <v>57.74</v>
      </c>
      <c r="Q34" s="77">
        <v>19.247166200500519</v>
      </c>
      <c r="R34" s="80">
        <v>42</v>
      </c>
      <c r="S34" s="80">
        <v>0</v>
      </c>
      <c r="T34" s="78">
        <f>SUMPRODUCT(LTA!F34:AJ34,LTA!F$101:AJ$101,LTA!F$103:AJ$103)</f>
        <v>76.91</v>
      </c>
      <c r="U34" s="78">
        <f>SUMPRODUCT(LTA!F34:AJ34,LTA!F$102:AJ$102,LTA!F$103:AJ$103)</f>
        <v>70.72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578.58999999999992</v>
      </c>
      <c r="AB34" s="117">
        <f>-STOA!N34</f>
        <v>0</v>
      </c>
      <c r="AC34">
        <f t="shared" si="0"/>
        <v>15.712624370544901</v>
      </c>
      <c r="AD34">
        <f t="shared" si="1"/>
        <v>1769.8128722822848</v>
      </c>
      <c r="AE34">
        <f>'IDT-1'!B34</f>
        <v>0</v>
      </c>
      <c r="AF34" s="26"/>
      <c r="AG34">
        <f t="shared" si="2"/>
        <v>1769.8128722822848</v>
      </c>
      <c r="AI34" s="75">
        <f>PXIL!H34</f>
        <v>0</v>
      </c>
      <c r="AJ34" s="75">
        <f>PXIL!N34</f>
        <v>0</v>
      </c>
      <c r="AK34" s="75">
        <f>RTM_IEX!H34</f>
        <v>8.68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13.24296467863347</v>
      </c>
      <c r="F35">
        <f>GT_Spot!P35</f>
        <v>0</v>
      </c>
      <c r="G35">
        <f>PPCL_NG!P35</f>
        <v>33.950000000000003</v>
      </c>
      <c r="H35">
        <f>PPCL_Spot!P35</f>
        <v>11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784.30163526094839</v>
      </c>
      <c r="P35" s="77">
        <v>57.74</v>
      </c>
      <c r="Q35" s="77">
        <v>19.247166200500519</v>
      </c>
      <c r="R35" s="80">
        <v>42.5</v>
      </c>
      <c r="S35" s="80">
        <v>0</v>
      </c>
      <c r="T35" s="78">
        <f>SUMPRODUCT(LTA!F35:AJ35,LTA!F$101:AJ$101,LTA!F$103:AJ$103)</f>
        <v>100.21</v>
      </c>
      <c r="U35" s="78">
        <f>SUMPRODUCT(LTA!F35:AJ35,LTA!F$102:AJ$102,LTA!F$103:AJ$103)</f>
        <v>69.83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690.98999999999978</v>
      </c>
      <c r="AB35" s="117">
        <f>-STOA!N35</f>
        <v>0</v>
      </c>
      <c r="AC35">
        <f t="shared" si="0"/>
        <v>18.333023554581015</v>
      </c>
      <c r="AD35">
        <f t="shared" si="1"/>
        <v>1711.4025572039009</v>
      </c>
      <c r="AE35">
        <f>'IDT-1'!B35</f>
        <v>0</v>
      </c>
      <c r="AF35" s="26"/>
      <c r="AG35">
        <f t="shared" si="2"/>
        <v>1711.4025572039009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-176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13.24296467863347</v>
      </c>
      <c r="F36">
        <f>GT_Spot!P36</f>
        <v>0</v>
      </c>
      <c r="G36">
        <f>PPCL_NG!P36</f>
        <v>33.950000000000003</v>
      </c>
      <c r="H36">
        <f>PPCL_Spot!P36</f>
        <v>11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786.89876475953463</v>
      </c>
      <c r="P36" s="77">
        <v>57.74</v>
      </c>
      <c r="Q36" s="77">
        <v>19.250000000000004</v>
      </c>
      <c r="R36" s="80">
        <v>42.5</v>
      </c>
      <c r="S36" s="80">
        <v>0</v>
      </c>
      <c r="T36" s="78">
        <f>SUMPRODUCT(LTA!F36:AJ36,LTA!F$101:AJ$101,LTA!F$103:AJ$103)</f>
        <v>116.55</v>
      </c>
      <c r="U36" s="78">
        <f>SUMPRODUCT(LTA!F36:AJ36,LTA!F$102:AJ$102,LTA!F$103:AJ$103)</f>
        <v>69.92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693.0899999999998</v>
      </c>
      <c r="AB36" s="117">
        <f>-STOA!N36</f>
        <v>0</v>
      </c>
      <c r="AC36">
        <f t="shared" si="0"/>
        <v>18.270379660982705</v>
      </c>
      <c r="AD36">
        <f t="shared" si="1"/>
        <v>1760.595164395585</v>
      </c>
      <c r="AE36">
        <f>'IDT-1'!B36</f>
        <v>0</v>
      </c>
      <c r="AF36" s="26"/>
      <c r="AG36">
        <f t="shared" si="2"/>
        <v>1760.595164395585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-148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13.24296467863347</v>
      </c>
      <c r="F37">
        <f>GT_Spot!P37</f>
        <v>0</v>
      </c>
      <c r="G37">
        <f>PPCL_NG!P37</f>
        <v>33.950000000000003</v>
      </c>
      <c r="H37">
        <f>PPCL_Spot!P37</f>
        <v>11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790.21820957264868</v>
      </c>
      <c r="P37" s="77">
        <v>57.74</v>
      </c>
      <c r="Q37" s="77">
        <v>19.250000000000004</v>
      </c>
      <c r="R37" s="80">
        <v>42.5</v>
      </c>
      <c r="S37" s="80">
        <v>0</v>
      </c>
      <c r="T37" s="78">
        <f>SUMPRODUCT(LTA!F37:AJ37,LTA!F$101:AJ$101,LTA!F$103:AJ$103)</f>
        <v>133.38</v>
      </c>
      <c r="U37" s="78">
        <f>SUMPRODUCT(LTA!F37:AJ37,LTA!F$102:AJ$102,LTA!F$103:AJ$103)</f>
        <v>69.459999999999994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695.19999999999982</v>
      </c>
      <c r="AB37" s="117">
        <f>-STOA!N37</f>
        <v>0</v>
      </c>
      <c r="AC37">
        <f t="shared" si="0"/>
        <v>18.693046090915189</v>
      </c>
      <c r="AD37">
        <f t="shared" si="1"/>
        <v>1755.9719427787668</v>
      </c>
      <c r="AE37">
        <f>'IDT-1'!B37</f>
        <v>0</v>
      </c>
      <c r="AF37" s="26"/>
      <c r="AG37">
        <f t="shared" si="2"/>
        <v>1755.9719427787668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-174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13.24296467863347</v>
      </c>
      <c r="F38">
        <f>GT_Spot!P38</f>
        <v>0</v>
      </c>
      <c r="G38">
        <f>PPCL_NG!P38</f>
        <v>33.950000000000003</v>
      </c>
      <c r="H38">
        <f>PPCL_Spot!P38</f>
        <v>11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790.22146498660311</v>
      </c>
      <c r="P38" s="77">
        <v>57.74</v>
      </c>
      <c r="Q38" s="77">
        <v>19.250000000000004</v>
      </c>
      <c r="R38" s="80">
        <v>42.5</v>
      </c>
      <c r="S38" s="80">
        <v>0</v>
      </c>
      <c r="T38" s="78">
        <f>SUMPRODUCT(LTA!F38:AJ38,LTA!F$101:AJ$101,LTA!F$103:AJ$103)</f>
        <v>154.31</v>
      </c>
      <c r="U38" s="78">
        <f>SUMPRODUCT(LTA!F38:AJ38,LTA!F$102:AJ$102,LTA!F$103:AJ$103)</f>
        <v>69.08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697.29999999999984</v>
      </c>
      <c r="AB38" s="117">
        <f>-STOA!N38</f>
        <v>0</v>
      </c>
      <c r="AC38">
        <f t="shared" si="0"/>
        <v>18.30643832209309</v>
      </c>
      <c r="AD38">
        <f t="shared" si="1"/>
        <v>1845.0118059615429</v>
      </c>
      <c r="AE38">
        <f>'IDT-1'!B38</f>
        <v>0</v>
      </c>
      <c r="AF38" s="26"/>
      <c r="AG38">
        <f t="shared" si="2"/>
        <v>1845.0118059615429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13.128141285466127</v>
      </c>
      <c r="F39">
        <f>GT_Spot!P39</f>
        <v>0</v>
      </c>
      <c r="G39">
        <f>PPCL_NG!P39</f>
        <v>33.950000000000003</v>
      </c>
      <c r="H39">
        <f>PPCL_Spot!P39</f>
        <v>11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790.71839364976563</v>
      </c>
      <c r="P39" s="77">
        <v>57.74</v>
      </c>
      <c r="Q39" s="77">
        <v>19.250000000000004</v>
      </c>
      <c r="R39" s="80">
        <v>42.5</v>
      </c>
      <c r="S39" s="80">
        <v>0</v>
      </c>
      <c r="T39" s="78">
        <f>SUMPRODUCT(LTA!F39:AJ39,LTA!F$101:AJ$101,LTA!F$103:AJ$103)</f>
        <v>140.67000000000002</v>
      </c>
      <c r="U39" s="78">
        <f>SUMPRODUCT(LTA!F39:AJ39,LTA!F$102:AJ$102,LTA!F$103:AJ$103)</f>
        <v>69.010000000000005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699.94999999999982</v>
      </c>
      <c r="AB39" s="117">
        <f>-STOA!N39</f>
        <v>0</v>
      </c>
      <c r="AC39">
        <f t="shared" si="0"/>
        <v>18.825063647500532</v>
      </c>
      <c r="AD39">
        <f t="shared" si="1"/>
        <v>1764.8152859061311</v>
      </c>
      <c r="AE39">
        <f>'IDT-1'!B39</f>
        <v>0</v>
      </c>
      <c r="AF39" s="26"/>
      <c r="AG39">
        <f t="shared" si="2"/>
        <v>1764.8152859061311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-177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0</v>
      </c>
      <c r="AU39">
        <v>37</v>
      </c>
    </row>
    <row r="40" spans="1:47">
      <c r="A40" t="s">
        <v>82</v>
      </c>
      <c r="E40">
        <f>GT_NG!P40</f>
        <v>13.128141285466127</v>
      </c>
      <c r="F40">
        <f>GT_Spot!P40</f>
        <v>0</v>
      </c>
      <c r="G40">
        <f>PPCL_NG!P40</f>
        <v>33.950000000000003</v>
      </c>
      <c r="H40">
        <f>PPCL_Spot!P40</f>
        <v>11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790.72164906372018</v>
      </c>
      <c r="P40" s="77">
        <v>57.74</v>
      </c>
      <c r="Q40" s="77">
        <v>19.250000000000004</v>
      </c>
      <c r="R40" s="80">
        <v>42.5</v>
      </c>
      <c r="S40" s="80">
        <v>0</v>
      </c>
      <c r="T40" s="78">
        <f>SUMPRODUCT(LTA!F40:AJ40,LTA!F$101:AJ$101,LTA!F$103:AJ$103)</f>
        <v>163.07</v>
      </c>
      <c r="U40" s="78">
        <f>SUMPRODUCT(LTA!F40:AJ40,LTA!F$102:AJ$102,LTA!F$103:AJ$103)</f>
        <v>65.989999999999995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702.76999999999975</v>
      </c>
      <c r="AB40" s="117">
        <f>-STOA!N40</f>
        <v>0</v>
      </c>
      <c r="AC40">
        <f t="shared" si="0"/>
        <v>18.310202093367703</v>
      </c>
      <c r="AD40">
        <f t="shared" si="1"/>
        <v>1867.5334028742182</v>
      </c>
      <c r="AE40">
        <f>'IDT-1'!B40</f>
        <v>0</v>
      </c>
      <c r="AF40" s="26"/>
      <c r="AG40">
        <f t="shared" si="2"/>
        <v>1867.5334028742182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0</v>
      </c>
      <c r="AU40">
        <v>38</v>
      </c>
    </row>
    <row r="41" spans="1:47">
      <c r="A41" t="s">
        <v>83</v>
      </c>
      <c r="E41">
        <f>GT_NG!P41</f>
        <v>13.128141285466127</v>
      </c>
      <c r="F41">
        <f>GT_Spot!P41</f>
        <v>0</v>
      </c>
      <c r="G41">
        <f>PPCL_NG!P41</f>
        <v>33.950000000000003</v>
      </c>
      <c r="H41">
        <f>PPCL_Spot!P41</f>
        <v>11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790.72431191984185</v>
      </c>
      <c r="P41" s="77">
        <v>57.74</v>
      </c>
      <c r="Q41" s="77">
        <v>19.250000000000004</v>
      </c>
      <c r="R41" s="80">
        <v>42.5</v>
      </c>
      <c r="S41" s="80">
        <v>0</v>
      </c>
      <c r="T41" s="78">
        <f>SUMPRODUCT(LTA!F41:AJ41,LTA!F$101:AJ$101,LTA!F$103:AJ$103)</f>
        <v>175.22</v>
      </c>
      <c r="U41" s="78">
        <f>SUMPRODUCT(LTA!F41:AJ41,LTA!F$102:AJ$102,LTA!F$103:AJ$103)</f>
        <v>65.69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705.72999999999979</v>
      </c>
      <c r="AB41" s="117">
        <f>-STOA!N41</f>
        <v>0</v>
      </c>
      <c r="AC41">
        <f t="shared" si="0"/>
        <v>17.712547069681559</v>
      </c>
      <c r="AD41">
        <f t="shared" si="1"/>
        <v>1964.9437207540263</v>
      </c>
      <c r="AE41">
        <f>'IDT-1'!B41</f>
        <v>0</v>
      </c>
      <c r="AF41" s="26"/>
      <c r="AG41">
        <f t="shared" si="2"/>
        <v>1964.9437207540263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0</v>
      </c>
      <c r="AU41">
        <v>39</v>
      </c>
    </row>
    <row r="42" spans="1:47">
      <c r="A42" t="s">
        <v>84</v>
      </c>
      <c r="E42">
        <f>GT_NG!P42</f>
        <v>13.128141285466127</v>
      </c>
      <c r="F42">
        <f>GT_Spot!P42</f>
        <v>0</v>
      </c>
      <c r="G42">
        <f>PPCL_NG!P42</f>
        <v>33.950000000000003</v>
      </c>
      <c r="H42">
        <f>PPCL_Spot!P42</f>
        <v>11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790.7275673337964</v>
      </c>
      <c r="P42" s="77">
        <v>57.74</v>
      </c>
      <c r="Q42" s="77">
        <v>19.250000000000004</v>
      </c>
      <c r="R42" s="80">
        <v>42.5</v>
      </c>
      <c r="S42" s="80">
        <v>0</v>
      </c>
      <c r="T42" s="78">
        <f>SUMPRODUCT(LTA!F42:AJ42,LTA!F$101:AJ$101,LTA!F$103:AJ$103)</f>
        <v>189.2</v>
      </c>
      <c r="U42" s="78">
        <f>SUMPRODUCT(LTA!F42:AJ42,LTA!F$102:AJ$102,LTA!F$103:AJ$103)</f>
        <v>65.710000000000008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708.76999999999975</v>
      </c>
      <c r="AB42" s="117">
        <f>-STOA!N42</f>
        <v>0</v>
      </c>
      <c r="AC42">
        <f t="shared" si="0"/>
        <v>17.844771462279965</v>
      </c>
      <c r="AD42">
        <f t="shared" si="1"/>
        <v>1983.8547517753821</v>
      </c>
      <c r="AE42">
        <f>'IDT-1'!B42</f>
        <v>0</v>
      </c>
      <c r="AF42" s="26"/>
      <c r="AG42">
        <f t="shared" si="2"/>
        <v>1983.8547517753821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0</v>
      </c>
      <c r="AU42">
        <v>40</v>
      </c>
    </row>
    <row r="43" spans="1:47">
      <c r="A43" t="s">
        <v>85</v>
      </c>
      <c r="E43">
        <f>GT_NG!P43</f>
        <v>13.128141285466127</v>
      </c>
      <c r="F43">
        <f>GT_Spot!P43</f>
        <v>0</v>
      </c>
      <c r="G43">
        <f>PPCL_NG!P43</f>
        <v>33.950000000000003</v>
      </c>
      <c r="H43">
        <f>PPCL_Spot!P43</f>
        <v>11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789.08004906350061</v>
      </c>
      <c r="P43" s="77">
        <v>57.74</v>
      </c>
      <c r="Q43" s="77">
        <v>19.250000000000004</v>
      </c>
      <c r="R43" s="80">
        <v>42.5</v>
      </c>
      <c r="S43" s="80">
        <v>0</v>
      </c>
      <c r="T43" s="78">
        <f>SUMPRODUCT(LTA!F43:AJ43,LTA!F$101:AJ$101,LTA!F$103:AJ$103)</f>
        <v>204.21999999999997</v>
      </c>
      <c r="U43" s="78">
        <f>SUMPRODUCT(LTA!F43:AJ43,LTA!F$102:AJ$102,LTA!F$103:AJ$103)</f>
        <v>65.86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711.95999999999981</v>
      </c>
      <c r="AB43" s="117">
        <f>-STOA!N43</f>
        <v>0</v>
      </c>
      <c r="AC43">
        <f t="shared" si="0"/>
        <v>18.045110066634535</v>
      </c>
      <c r="AD43">
        <f t="shared" si="1"/>
        <v>1994.3668949007317</v>
      </c>
      <c r="AE43">
        <f>'IDT-1'!B43</f>
        <v>0</v>
      </c>
      <c r="AF43" s="26"/>
      <c r="AG43">
        <f t="shared" si="2"/>
        <v>1994.3668949007317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0</v>
      </c>
      <c r="AU43">
        <v>41</v>
      </c>
    </row>
    <row r="44" spans="1:47">
      <c r="A44" t="s">
        <v>86</v>
      </c>
      <c r="E44">
        <f>GT_NG!P44</f>
        <v>13.128141285466127</v>
      </c>
      <c r="F44">
        <f>GT_Spot!P44</f>
        <v>0</v>
      </c>
      <c r="G44">
        <f>PPCL_NG!P44</f>
        <v>33.950000000000003</v>
      </c>
      <c r="H44">
        <f>PPCL_Spot!P44</f>
        <v>11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789.08330362604613</v>
      </c>
      <c r="P44" s="77">
        <v>57.74</v>
      </c>
      <c r="Q44" s="77">
        <v>38.129999999999995</v>
      </c>
      <c r="R44" s="80">
        <v>42.5</v>
      </c>
      <c r="S44" s="80">
        <v>0</v>
      </c>
      <c r="T44" s="78">
        <f>SUMPRODUCT(LTA!F44:AJ44,LTA!F$101:AJ$101,LTA!F$103:AJ$103)</f>
        <v>224.51</v>
      </c>
      <c r="U44" s="78">
        <f>SUMPRODUCT(LTA!F44:AJ44,LTA!F$102:AJ$102,LTA!F$103:AJ$103)</f>
        <v>65.75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715.3499999999998</v>
      </c>
      <c r="AB44" s="117">
        <f>-STOA!N44</f>
        <v>0</v>
      </c>
      <c r="AC44">
        <f t="shared" si="0"/>
        <v>18.711676915017382</v>
      </c>
      <c r="AD44">
        <f t="shared" si="1"/>
        <v>2003.1535826148945</v>
      </c>
      <c r="AE44">
        <f>'IDT-1'!B44</f>
        <v>0</v>
      </c>
      <c r="AF44" s="26"/>
      <c r="AG44">
        <f t="shared" si="2"/>
        <v>2003.1535826148945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-52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0</v>
      </c>
      <c r="AU44">
        <v>42</v>
      </c>
    </row>
    <row r="45" spans="1:47">
      <c r="A45" t="s">
        <v>87</v>
      </c>
      <c r="E45">
        <f>GT_NG!P45</f>
        <v>13.128141285466127</v>
      </c>
      <c r="F45">
        <f>GT_Spot!P45</f>
        <v>0</v>
      </c>
      <c r="G45">
        <f>PPCL_NG!P45</f>
        <v>33.950000000000003</v>
      </c>
      <c r="H45">
        <f>PPCL_Spot!P45</f>
        <v>11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850.39520336050236</v>
      </c>
      <c r="P45" s="77">
        <v>57.74</v>
      </c>
      <c r="Q45" s="77">
        <v>38.129999999999995</v>
      </c>
      <c r="R45" s="80">
        <v>42.5</v>
      </c>
      <c r="S45" s="80">
        <v>0</v>
      </c>
      <c r="T45" s="78">
        <f>SUMPRODUCT(LTA!F45:AJ45,LTA!F$101:AJ$101,LTA!F$103:AJ$103)</f>
        <v>237.65</v>
      </c>
      <c r="U45" s="78">
        <f>SUMPRODUCT(LTA!F45:AJ45,LTA!F$102:AJ$102,LTA!F$103:AJ$103)</f>
        <v>63.21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718.81999999999982</v>
      </c>
      <c r="AB45" s="117">
        <f>-STOA!N45</f>
        <v>0</v>
      </c>
      <c r="AC45">
        <f t="shared" si="0"/>
        <v>18.955791001526443</v>
      </c>
      <c r="AD45">
        <f t="shared" si="1"/>
        <v>2135.111368262842</v>
      </c>
      <c r="AE45">
        <f>'IDT-1'!B45</f>
        <v>0</v>
      </c>
      <c r="AF45" s="26"/>
      <c r="AG45">
        <f t="shared" si="2"/>
        <v>2135.111368262842</v>
      </c>
      <c r="AI45" s="75">
        <f>PXIL!H45</f>
        <v>0</v>
      </c>
      <c r="AJ45" s="75">
        <f>PXIL!N45</f>
        <v>0</v>
      </c>
      <c r="AK45" s="75">
        <f>RTM_IEX!H45</f>
        <v>4.82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0</v>
      </c>
      <c r="AU45">
        <v>43</v>
      </c>
    </row>
    <row r="46" spans="1:47">
      <c r="A46" t="s">
        <v>88</v>
      </c>
      <c r="E46">
        <f>GT_NG!P46</f>
        <v>13.128141285466127</v>
      </c>
      <c r="F46">
        <f>GT_Spot!P46</f>
        <v>0</v>
      </c>
      <c r="G46">
        <f>PPCL_NG!P46</f>
        <v>33.950000000000003</v>
      </c>
      <c r="H46">
        <f>PPCL_Spot!P46</f>
        <v>11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850.39845792304811</v>
      </c>
      <c r="P46" s="77">
        <v>57.74</v>
      </c>
      <c r="Q46" s="77">
        <v>38.129999999999995</v>
      </c>
      <c r="R46" s="80">
        <v>42.5</v>
      </c>
      <c r="S46" s="80">
        <v>0</v>
      </c>
      <c r="T46" s="78">
        <f>SUMPRODUCT(LTA!F46:AJ46,LTA!F$101:AJ$101,LTA!F$103:AJ$103)</f>
        <v>248.8</v>
      </c>
      <c r="U46" s="78">
        <f>SUMPRODUCT(LTA!F46:AJ46,LTA!F$102:AJ$102,LTA!F$103:AJ$103)</f>
        <v>63.22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722.3499999999998</v>
      </c>
      <c r="AB46" s="117">
        <f>-STOA!N46</f>
        <v>0</v>
      </c>
      <c r="AC46">
        <f t="shared" si="0"/>
        <v>19.14449164167684</v>
      </c>
      <c r="AD46">
        <f t="shared" si="1"/>
        <v>2156.3659221852372</v>
      </c>
      <c r="AE46">
        <f>'IDT-1'!B46</f>
        <v>0</v>
      </c>
      <c r="AF46" s="26"/>
      <c r="AG46">
        <f t="shared" si="2"/>
        <v>2156.3659221852372</v>
      </c>
      <c r="AI46" s="75">
        <f>PXIL!H46</f>
        <v>0</v>
      </c>
      <c r="AJ46" s="75">
        <f>PXIL!N46</f>
        <v>0</v>
      </c>
      <c r="AK46" s="75">
        <f>RTM_IEX!H46</f>
        <v>11.57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0</v>
      </c>
      <c r="AU46">
        <v>44</v>
      </c>
    </row>
    <row r="47" spans="1:47">
      <c r="A47" t="s">
        <v>89</v>
      </c>
      <c r="E47">
        <f>GT_NG!P47</f>
        <v>12.132558139534884</v>
      </c>
      <c r="F47">
        <f>GT_Spot!P47</f>
        <v>0</v>
      </c>
      <c r="G47">
        <f>PPCL_NG!P47</f>
        <v>33.950000000000003</v>
      </c>
      <c r="H47">
        <f>PPCL_Spot!P47</f>
        <v>11</v>
      </c>
      <c r="I47">
        <f>Bawana_NG!P47</f>
        <v>82.723814618399814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842.4818349752835</v>
      </c>
      <c r="P47" s="77">
        <v>57.74</v>
      </c>
      <c r="Q47" s="77">
        <v>38.129999999999995</v>
      </c>
      <c r="R47" s="80">
        <v>42.5</v>
      </c>
      <c r="S47" s="80">
        <v>0</v>
      </c>
      <c r="T47" s="78">
        <f>SUMPRODUCT(LTA!F47:AJ47,LTA!F$101:AJ$101,LTA!F$103:AJ$103)</f>
        <v>251.61</v>
      </c>
      <c r="U47" s="78">
        <f>SUMPRODUCT(LTA!F47:AJ47,LTA!F$102:AJ$102,LTA!F$103:AJ$103)</f>
        <v>63.050000000000004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725.88999999999976</v>
      </c>
      <c r="AB47" s="117">
        <f>-STOA!N47</f>
        <v>0</v>
      </c>
      <c r="AC47">
        <f t="shared" si="0"/>
        <v>19.64010115460599</v>
      </c>
      <c r="AD47">
        <f t="shared" si="1"/>
        <v>2071.5681065786121</v>
      </c>
      <c r="AE47">
        <f>'IDT-1'!B47</f>
        <v>0</v>
      </c>
      <c r="AF47" s="26"/>
      <c r="AG47">
        <f t="shared" si="2"/>
        <v>2071.5681065786121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0</v>
      </c>
      <c r="AU47">
        <v>45</v>
      </c>
    </row>
    <row r="48" spans="1:47">
      <c r="A48" t="s">
        <v>90</v>
      </c>
      <c r="E48">
        <f>GT_NG!P48</f>
        <v>12.132558139534884</v>
      </c>
      <c r="F48">
        <f>GT_Spot!P48</f>
        <v>0</v>
      </c>
      <c r="G48">
        <f>PPCL_NG!P48</f>
        <v>33.950000000000003</v>
      </c>
      <c r="H48">
        <f>PPCL_Spot!P48</f>
        <v>11</v>
      </c>
      <c r="I48">
        <f>Bawana_NG!P48</f>
        <v>82.723814618399814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842.47845579991088</v>
      </c>
      <c r="P48" s="77">
        <v>57.74</v>
      </c>
      <c r="Q48" s="77">
        <v>38.129999999999995</v>
      </c>
      <c r="R48" s="80">
        <v>42.5</v>
      </c>
      <c r="S48" s="80">
        <v>0</v>
      </c>
      <c r="T48" s="78">
        <f>SUMPRODUCT(LTA!F48:AJ48,LTA!F$101:AJ$101,LTA!F$103:AJ$103)</f>
        <v>253.07</v>
      </c>
      <c r="U48" s="78">
        <f>SUMPRODUCT(LTA!F48:AJ48,LTA!F$102:AJ$102,LTA!F$103:AJ$103)</f>
        <v>63.18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729.29999999999984</v>
      </c>
      <c r="AB48" s="117">
        <f>-STOA!N48</f>
        <v>0</v>
      </c>
      <c r="AC48">
        <f t="shared" si="0"/>
        <v>19.453240102285633</v>
      </c>
      <c r="AD48">
        <f t="shared" si="1"/>
        <v>2102.7515884555596</v>
      </c>
      <c r="AE48">
        <f>'IDT-1'!B48</f>
        <v>0</v>
      </c>
      <c r="AF48" s="26"/>
      <c r="AG48">
        <f t="shared" si="2"/>
        <v>2102.7515884555596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0</v>
      </c>
      <c r="AU48">
        <v>46</v>
      </c>
    </row>
    <row r="49" spans="1:47">
      <c r="A49" t="s">
        <v>91</v>
      </c>
      <c r="E49">
        <f>GT_NG!P49</f>
        <v>12.132558139534884</v>
      </c>
      <c r="F49">
        <f>GT_Spot!P49</f>
        <v>0</v>
      </c>
      <c r="G49">
        <f>PPCL_NG!P49</f>
        <v>33.950000000000003</v>
      </c>
      <c r="H49">
        <f>PPCL_Spot!P49</f>
        <v>11</v>
      </c>
      <c r="I49">
        <f>Bawana_NG!P49</f>
        <v>82.723814618399814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823.04455829094616</v>
      </c>
      <c r="P49" s="77">
        <v>56.590000000000011</v>
      </c>
      <c r="Q49" s="77">
        <v>38.129999999999995</v>
      </c>
      <c r="R49" s="80">
        <v>42.5</v>
      </c>
      <c r="S49" s="80">
        <v>0</v>
      </c>
      <c r="T49" s="78">
        <f>SUMPRODUCT(LTA!F49:AJ49,LTA!F$101:AJ$101,LTA!F$103:AJ$103)</f>
        <v>232.58999999999997</v>
      </c>
      <c r="U49" s="78">
        <f>SUMPRODUCT(LTA!F49:AJ49,LTA!F$102:AJ$102,LTA!F$103:AJ$103)</f>
        <v>63.37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732.52999999999975</v>
      </c>
      <c r="AB49" s="117">
        <f>-STOA!N49</f>
        <v>0</v>
      </c>
      <c r="AC49">
        <f t="shared" si="0"/>
        <v>19.335048864739434</v>
      </c>
      <c r="AD49">
        <f t="shared" si="1"/>
        <v>2041.2258821841413</v>
      </c>
      <c r="AE49">
        <f>'IDT-1'!B49</f>
        <v>0</v>
      </c>
      <c r="AF49" s="26"/>
      <c r="AG49">
        <f t="shared" si="2"/>
        <v>2041.2258821841413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0</v>
      </c>
      <c r="AU49">
        <v>47</v>
      </c>
    </row>
    <row r="50" spans="1:47">
      <c r="A50" t="s">
        <v>92</v>
      </c>
      <c r="E50">
        <f>GT_NG!P50</f>
        <v>12.132558139534884</v>
      </c>
      <c r="F50">
        <f>GT_Spot!P50</f>
        <v>0</v>
      </c>
      <c r="G50">
        <f>PPCL_NG!P50</f>
        <v>33.950000000000003</v>
      </c>
      <c r="H50">
        <f>PPCL_Spot!P50</f>
        <v>11</v>
      </c>
      <c r="I50">
        <f>Bawana_NG!P50</f>
        <v>82.723814618399814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823.04117911557353</v>
      </c>
      <c r="P50" s="77">
        <v>56.590000000000011</v>
      </c>
      <c r="Q50" s="77">
        <v>38.129999999999995</v>
      </c>
      <c r="R50" s="80">
        <v>42.5</v>
      </c>
      <c r="S50" s="80">
        <v>0</v>
      </c>
      <c r="T50" s="78">
        <f>SUMPRODUCT(LTA!F50:AJ50,LTA!F$101:AJ$101,LTA!F$103:AJ$103)</f>
        <v>234.01</v>
      </c>
      <c r="U50" s="78">
        <f>SUMPRODUCT(LTA!F50:AJ50,LTA!F$102:AJ$102,LTA!F$103:AJ$103)</f>
        <v>63.449999999999996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735.60999999999979</v>
      </c>
      <c r="AB50" s="117">
        <f>-STOA!N50</f>
        <v>0</v>
      </c>
      <c r="AC50">
        <f t="shared" si="0"/>
        <v>19.064588664719317</v>
      </c>
      <c r="AD50">
        <f t="shared" si="1"/>
        <v>2081.0729632087887</v>
      </c>
      <c r="AE50">
        <f>'IDT-1'!B50</f>
        <v>0</v>
      </c>
      <c r="AF50" s="26"/>
      <c r="AG50">
        <f t="shared" si="2"/>
        <v>2081.0729632087887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0</v>
      </c>
      <c r="AU50">
        <v>48</v>
      </c>
    </row>
    <row r="51" spans="1:47">
      <c r="A51" t="s">
        <v>93</v>
      </c>
      <c r="E51">
        <f>GT_NG!P51</f>
        <v>12.132558139534884</v>
      </c>
      <c r="F51">
        <f>GT_Spot!P51</f>
        <v>0</v>
      </c>
      <c r="G51">
        <f>PPCL_NG!P51</f>
        <v>33.950000000000003</v>
      </c>
      <c r="H51">
        <f>PPCL_Spot!P51</f>
        <v>11</v>
      </c>
      <c r="I51">
        <f>Bawana_NG!P51</f>
        <v>82.723814618399814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824.16064567601143</v>
      </c>
      <c r="P51" s="77">
        <v>55.559999999999995</v>
      </c>
      <c r="Q51" s="77">
        <v>38.129999999999995</v>
      </c>
      <c r="R51" s="80">
        <v>42.5</v>
      </c>
      <c r="S51" s="80">
        <v>0</v>
      </c>
      <c r="T51" s="78">
        <f>SUMPRODUCT(LTA!F51:AJ51,LTA!F$101:AJ$101,LTA!F$103:AJ$103)</f>
        <v>235.48999999999998</v>
      </c>
      <c r="U51" s="78">
        <f>SUMPRODUCT(LTA!F51:AJ51,LTA!F$102:AJ$102,LTA!F$103:AJ$103)</f>
        <v>62.660000000000004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737.67999999999984</v>
      </c>
      <c r="AB51" s="117">
        <f>-STOA!N51</f>
        <v>0</v>
      </c>
      <c r="AC51">
        <f t="shared" si="0"/>
        <v>18.867710782396287</v>
      </c>
      <c r="AD51">
        <f t="shared" si="1"/>
        <v>2109.1193076515497</v>
      </c>
      <c r="AE51">
        <f>'IDT-1'!B51</f>
        <v>0</v>
      </c>
      <c r="AF51" s="26"/>
      <c r="AG51">
        <f t="shared" si="2"/>
        <v>2109.1193076515497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0</v>
      </c>
      <c r="AU51">
        <v>49</v>
      </c>
    </row>
    <row r="52" spans="1:47">
      <c r="A52" t="s">
        <v>94</v>
      </c>
      <c r="E52">
        <f>GT_NG!P52</f>
        <v>12.132558139534884</v>
      </c>
      <c r="F52">
        <f>GT_Spot!P52</f>
        <v>0</v>
      </c>
      <c r="G52">
        <f>PPCL_NG!P52</f>
        <v>33.950000000000003</v>
      </c>
      <c r="H52">
        <f>PPCL_Spot!P52</f>
        <v>11</v>
      </c>
      <c r="I52">
        <f>Bawana_NG!P52</f>
        <v>82.723814618399814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843.59792236034878</v>
      </c>
      <c r="P52" s="77">
        <v>55.559999999999995</v>
      </c>
      <c r="Q52" s="77">
        <v>38.129999999999995</v>
      </c>
      <c r="R52" s="80">
        <v>42.5</v>
      </c>
      <c r="S52" s="80">
        <v>0</v>
      </c>
      <c r="T52" s="78">
        <f>SUMPRODUCT(LTA!F52:AJ52,LTA!F$101:AJ$101,LTA!F$103:AJ$103)</f>
        <v>235.79</v>
      </c>
      <c r="U52" s="78">
        <f>SUMPRODUCT(LTA!F52:AJ52,LTA!F$102:AJ$102,LTA!F$103:AJ$103)</f>
        <v>66.83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738.55999999999983</v>
      </c>
      <c r="AB52" s="117">
        <f>-STOA!N52</f>
        <v>0</v>
      </c>
      <c r="AC52">
        <f t="shared" si="0"/>
        <v>19.62740459607237</v>
      </c>
      <c r="AD52">
        <f t="shared" si="1"/>
        <v>2072.1468905222109</v>
      </c>
      <c r="AE52">
        <f>'IDT-1'!B52</f>
        <v>0</v>
      </c>
      <c r="AF52" s="26"/>
      <c r="AG52">
        <f t="shared" si="2"/>
        <v>2072.1468905222109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0</v>
      </c>
      <c r="AU52">
        <v>50</v>
      </c>
    </row>
    <row r="53" spans="1:47">
      <c r="A53" t="s">
        <v>95</v>
      </c>
      <c r="E53">
        <f>GT_NG!P53</f>
        <v>12.132558139534884</v>
      </c>
      <c r="F53">
        <f>GT_Spot!P53</f>
        <v>0</v>
      </c>
      <c r="G53">
        <f>PPCL_NG!P53</f>
        <v>33.950000000000003</v>
      </c>
      <c r="H53">
        <f>PPCL_Spot!P53</f>
        <v>11</v>
      </c>
      <c r="I53">
        <f>Bawana_NG!P53</f>
        <v>82.723814618399814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846.68452801680314</v>
      </c>
      <c r="P53" s="77">
        <v>55.559999999999995</v>
      </c>
      <c r="Q53" s="77">
        <v>38.129999999999995</v>
      </c>
      <c r="R53" s="80">
        <v>42.5</v>
      </c>
      <c r="S53" s="80">
        <v>0</v>
      </c>
      <c r="T53" s="78">
        <f>SUMPRODUCT(LTA!F53:AJ53,LTA!F$101:AJ$101,LTA!F$103:AJ$103)</f>
        <v>236.34</v>
      </c>
      <c r="U53" s="78">
        <f>SUMPRODUCT(LTA!F53:AJ53,LTA!F$102:AJ$102,LTA!F$103:AJ$103)</f>
        <v>66.739999999999995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739.07999999999981</v>
      </c>
      <c r="AB53" s="117">
        <f>-STOA!N53</f>
        <v>0</v>
      </c>
      <c r="AC53">
        <f t="shared" si="0"/>
        <v>19.339063926817694</v>
      </c>
      <c r="AD53">
        <f t="shared" si="1"/>
        <v>2178.2818368479202</v>
      </c>
      <c r="AE53">
        <f>'IDT-1'!B53</f>
        <v>0</v>
      </c>
      <c r="AF53" s="26"/>
      <c r="AG53">
        <f t="shared" si="2"/>
        <v>2178.2818368479202</v>
      </c>
      <c r="AI53" s="75">
        <f>PXIL!H53</f>
        <v>0</v>
      </c>
      <c r="AJ53" s="75">
        <f>PXIL!N53</f>
        <v>0</v>
      </c>
      <c r="AK53" s="75">
        <f>RTM_IEX!H53</f>
        <v>32.78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0</v>
      </c>
      <c r="AU53">
        <v>51</v>
      </c>
    </row>
    <row r="54" spans="1:47">
      <c r="A54" t="s">
        <v>96</v>
      </c>
      <c r="E54">
        <f>GT_NG!P54</f>
        <v>12.132558139534884</v>
      </c>
      <c r="F54">
        <f>GT_Spot!P54</f>
        <v>0</v>
      </c>
      <c r="G54">
        <f>PPCL_NG!P54</f>
        <v>33.950000000000003</v>
      </c>
      <c r="H54">
        <f>PPCL_Spot!P54</f>
        <v>11</v>
      </c>
      <c r="I54">
        <f>Bawana_NG!P54</f>
        <v>82.723814618399814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846.68452801680314</v>
      </c>
      <c r="P54" s="77">
        <v>55.559999999999995</v>
      </c>
      <c r="Q54" s="77">
        <v>38.129999999999995</v>
      </c>
      <c r="R54" s="80">
        <v>42.5</v>
      </c>
      <c r="S54" s="80">
        <v>0</v>
      </c>
      <c r="T54" s="78">
        <f>SUMPRODUCT(LTA!F54:AJ54,LTA!F$101:AJ$101,LTA!F$103:AJ$103)</f>
        <v>249.93</v>
      </c>
      <c r="U54" s="78">
        <f>SUMPRODUCT(LTA!F54:AJ54,LTA!F$102:AJ$102,LTA!F$103:AJ$103)</f>
        <v>66.760000000000005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739.35999999999979</v>
      </c>
      <c r="AB54" s="117">
        <f>-STOA!N54</f>
        <v>0</v>
      </c>
      <c r="AC54">
        <f t="shared" si="0"/>
        <v>19.461295926817694</v>
      </c>
      <c r="AD54">
        <f t="shared" si="1"/>
        <v>2192.0496048479199</v>
      </c>
      <c r="AE54">
        <f>'IDT-1'!B54</f>
        <v>0</v>
      </c>
      <c r="AF54" s="26"/>
      <c r="AG54">
        <f t="shared" si="2"/>
        <v>2192.0496048479199</v>
      </c>
      <c r="AI54" s="75">
        <f>PXIL!H54</f>
        <v>0</v>
      </c>
      <c r="AJ54" s="75">
        <f>PXIL!N54</f>
        <v>0</v>
      </c>
      <c r="AK54" s="75">
        <f>RTM_IEX!H54</f>
        <v>32.78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0</v>
      </c>
      <c r="AU54">
        <v>52</v>
      </c>
    </row>
    <row r="55" spans="1:47">
      <c r="A55" t="s">
        <v>97</v>
      </c>
      <c r="E55">
        <f>GT_NG!P55</f>
        <v>11.212455303933252</v>
      </c>
      <c r="F55">
        <f>GT_Spot!P55</f>
        <v>0</v>
      </c>
      <c r="G55">
        <f>PPCL_NG!P55</f>
        <v>33.950000000000003</v>
      </c>
      <c r="H55">
        <f>PPCL_Spot!P55</f>
        <v>6.64</v>
      </c>
      <c r="I55">
        <f>Bawana_NG!P55</f>
        <v>82.723814618399814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846.70957938339575</v>
      </c>
      <c r="P55" s="77">
        <v>55.559999999999995</v>
      </c>
      <c r="Q55" s="77">
        <v>38.129999999999995</v>
      </c>
      <c r="R55" s="80">
        <v>42.5</v>
      </c>
      <c r="S55" s="80">
        <v>0</v>
      </c>
      <c r="T55" s="78">
        <f>SUMPRODUCT(LTA!F55:AJ55,LTA!F$101:AJ$101,LTA!F$103:AJ$103)</f>
        <v>249.51</v>
      </c>
      <c r="U55" s="78">
        <f>SUMPRODUCT(LTA!F55:AJ55,LTA!F$102:AJ$102,LTA!F$103:AJ$103)</f>
        <v>66.739999999999995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739.81999999999982</v>
      </c>
      <c r="AB55" s="117">
        <f>-STOA!N55</f>
        <v>0</v>
      </c>
      <c r="AC55">
        <f t="shared" si="0"/>
        <v>19.721598017877497</v>
      </c>
      <c r="AD55">
        <f t="shared" si="1"/>
        <v>2086.7742512878508</v>
      </c>
      <c r="AE55">
        <f>'IDT-1'!B55</f>
        <v>0</v>
      </c>
      <c r="AF55" s="26"/>
      <c r="AG55">
        <f t="shared" si="2"/>
        <v>2086.7742512878508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0</v>
      </c>
      <c r="AU55">
        <v>53</v>
      </c>
    </row>
    <row r="56" spans="1:47">
      <c r="A56" t="s">
        <v>98</v>
      </c>
      <c r="E56">
        <f>GT_NG!P56</f>
        <v>11.212455303933252</v>
      </c>
      <c r="F56">
        <f>GT_Spot!P56</f>
        <v>0</v>
      </c>
      <c r="G56">
        <f>PPCL_NG!P56</f>
        <v>33.950000000000003</v>
      </c>
      <c r="H56">
        <f>PPCL_Spot!P56</f>
        <v>6.64</v>
      </c>
      <c r="I56">
        <f>Bawana_NG!P56</f>
        <v>82.723814618399814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846.70620020802312</v>
      </c>
      <c r="P56" s="77">
        <v>55.559999999999995</v>
      </c>
      <c r="Q56" s="77">
        <v>38.129999999999995</v>
      </c>
      <c r="R56" s="80">
        <v>42.5</v>
      </c>
      <c r="S56" s="80">
        <v>0</v>
      </c>
      <c r="T56" s="78">
        <f>SUMPRODUCT(LTA!F56:AJ56,LTA!F$101:AJ$101,LTA!F$103:AJ$103)</f>
        <v>289.99</v>
      </c>
      <c r="U56" s="78">
        <f>SUMPRODUCT(LTA!F56:AJ56,LTA!F$102:AJ$102,LTA!F$103:AJ$103)</f>
        <v>66.850000000000009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740.56999999999982</v>
      </c>
      <c r="AB56" s="117">
        <f>-STOA!N56</f>
        <v>0</v>
      </c>
      <c r="AC56">
        <f t="shared" si="0"/>
        <v>19.65033203254665</v>
      </c>
      <c r="AD56">
        <f t="shared" si="1"/>
        <v>2177.1821380978095</v>
      </c>
      <c r="AE56">
        <f>'IDT-1'!B56</f>
        <v>0</v>
      </c>
      <c r="AF56" s="26"/>
      <c r="AG56">
        <f t="shared" si="2"/>
        <v>2177.1821380978095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0</v>
      </c>
      <c r="AU56">
        <v>54</v>
      </c>
    </row>
    <row r="57" spans="1:47">
      <c r="A57" t="s">
        <v>99</v>
      </c>
      <c r="E57">
        <f>GT_NG!P57</f>
        <v>12.132558139534884</v>
      </c>
      <c r="F57">
        <f>GT_Spot!P57</f>
        <v>0</v>
      </c>
      <c r="G57">
        <f>PPCL_NG!P57</f>
        <v>33.950000000000003</v>
      </c>
      <c r="H57">
        <f>PPCL_Spot!P57</f>
        <v>11</v>
      </c>
      <c r="I57">
        <f>Bawana_NG!P57</f>
        <v>82.723814618399814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840.23257989714909</v>
      </c>
      <c r="P57" s="77">
        <v>55.559999999999995</v>
      </c>
      <c r="Q57" s="77">
        <v>38.129999999999995</v>
      </c>
      <c r="R57" s="80">
        <v>42.5</v>
      </c>
      <c r="S57" s="80">
        <v>0</v>
      </c>
      <c r="T57" s="78">
        <f>SUMPRODUCT(LTA!F57:AJ57,LTA!F$101:AJ$101,LTA!F$103:AJ$103)</f>
        <v>289.52999999999997</v>
      </c>
      <c r="U57" s="78">
        <f>SUMPRODUCT(LTA!F57:AJ57,LTA!F$102:AJ$102,LTA!F$103:AJ$103)</f>
        <v>66.75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741.20999999999981</v>
      </c>
      <c r="AB57" s="117">
        <f>-STOA!N57</f>
        <v>0</v>
      </c>
      <c r="AC57">
        <f t="shared" si="0"/>
        <v>19.837038783364736</v>
      </c>
      <c r="AD57">
        <f t="shared" si="1"/>
        <v>2234.3719138717188</v>
      </c>
      <c r="AE57">
        <f>'IDT-1'!B57</f>
        <v>0</v>
      </c>
      <c r="AF57" s="26"/>
      <c r="AG57">
        <f t="shared" si="2"/>
        <v>2234.3719138717188</v>
      </c>
      <c r="AI57" s="75">
        <f>PXIL!H57</f>
        <v>0</v>
      </c>
      <c r="AJ57" s="75">
        <f>PXIL!N57</f>
        <v>0</v>
      </c>
      <c r="AK57" s="75">
        <f>RTM_IEX!H57</f>
        <v>40.49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0</v>
      </c>
      <c r="AU57">
        <v>55</v>
      </c>
    </row>
    <row r="58" spans="1:47">
      <c r="A58" t="s">
        <v>100</v>
      </c>
      <c r="E58">
        <f>GT_NG!P58</f>
        <v>12.132558139534884</v>
      </c>
      <c r="F58">
        <f>GT_Spot!P58</f>
        <v>0</v>
      </c>
      <c r="G58">
        <f>PPCL_NG!P58</f>
        <v>33.950000000000003</v>
      </c>
      <c r="H58">
        <f>PPCL_Spot!P58</f>
        <v>11</v>
      </c>
      <c r="I58">
        <f>Bawana_NG!P58</f>
        <v>82.723814618399814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840.30121183747065</v>
      </c>
      <c r="P58" s="77">
        <v>55.559999999999995</v>
      </c>
      <c r="Q58" s="77">
        <v>38.129999999999995</v>
      </c>
      <c r="R58" s="80">
        <v>42.5</v>
      </c>
      <c r="S58" s="80">
        <v>0</v>
      </c>
      <c r="T58" s="78">
        <f>SUMPRODUCT(LTA!F58:AJ58,LTA!F$101:AJ$101,LTA!F$103:AJ$103)</f>
        <v>288.45</v>
      </c>
      <c r="U58" s="78">
        <f>SUMPRODUCT(LTA!F58:AJ58,LTA!F$102:AJ$102,LTA!F$103:AJ$103)</f>
        <v>67.83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741.5899999999998</v>
      </c>
      <c r="AB58" s="117">
        <f>-STOA!N58</f>
        <v>0</v>
      </c>
      <c r="AC58">
        <f t="shared" si="0"/>
        <v>20.036170744439566</v>
      </c>
      <c r="AD58">
        <f t="shared" si="1"/>
        <v>2256.8014138509657</v>
      </c>
      <c r="AE58">
        <f>'IDT-1'!B58</f>
        <v>0</v>
      </c>
      <c r="AF58" s="26"/>
      <c r="AG58">
        <f t="shared" si="2"/>
        <v>2256.8014138509657</v>
      </c>
      <c r="AI58" s="75">
        <f>PXIL!H58</f>
        <v>0</v>
      </c>
      <c r="AJ58" s="75">
        <f>PXIL!N58</f>
        <v>0</v>
      </c>
      <c r="AK58" s="75">
        <f>RTM_IEX!H58</f>
        <v>62.67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0</v>
      </c>
      <c r="AU58">
        <v>56</v>
      </c>
    </row>
    <row r="59" spans="1:47">
      <c r="A59" t="s">
        <v>101</v>
      </c>
      <c r="E59">
        <f>GT_NG!P59</f>
        <v>12.132558139534884</v>
      </c>
      <c r="F59">
        <f>GT_Spot!P59</f>
        <v>0</v>
      </c>
      <c r="G59">
        <f>PPCL_NG!P59</f>
        <v>33.950000000000003</v>
      </c>
      <c r="H59">
        <f>PPCL_Spot!P59</f>
        <v>11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922.44855733506029</v>
      </c>
      <c r="P59" s="77">
        <v>116.44</v>
      </c>
      <c r="Q59" s="77">
        <v>38.129999999999995</v>
      </c>
      <c r="R59" s="80">
        <v>42.5</v>
      </c>
      <c r="S59" s="80">
        <v>0</v>
      </c>
      <c r="T59" s="78">
        <f>SUMPRODUCT(LTA!F59:AJ59,LTA!F$101:AJ$101,LTA!F$103:AJ$103)</f>
        <v>286.71999999999997</v>
      </c>
      <c r="U59" s="78">
        <f>SUMPRODUCT(LTA!F59:AJ59,LTA!F$102:AJ$102,LTA!F$103:AJ$103)</f>
        <v>67.72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741.15999999999985</v>
      </c>
      <c r="AB59" s="117">
        <f>-STOA!N59</f>
        <v>0</v>
      </c>
      <c r="AC59">
        <f t="shared" si="0"/>
        <v>21.333688447330591</v>
      </c>
      <c r="AD59">
        <f t="shared" si="1"/>
        <v>2298.4874270272644</v>
      </c>
      <c r="AE59">
        <f>'IDT-1'!B59</f>
        <v>0</v>
      </c>
      <c r="AF59" s="26"/>
      <c r="AG59">
        <f t="shared" si="2"/>
        <v>2298.4874270272644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12.132558139534884</v>
      </c>
      <c r="F60">
        <f>GT_Spot!P60</f>
        <v>0</v>
      </c>
      <c r="G60">
        <f>PPCL_NG!P60</f>
        <v>33.950000000000003</v>
      </c>
      <c r="H60">
        <f>PPCL_Spot!P60</f>
        <v>11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922.44855733506029</v>
      </c>
      <c r="P60" s="77">
        <v>116.44</v>
      </c>
      <c r="Q60" s="77">
        <v>38.129999999999995</v>
      </c>
      <c r="R60" s="80">
        <v>42.5</v>
      </c>
      <c r="S60" s="80">
        <v>0</v>
      </c>
      <c r="T60" s="78">
        <f>SUMPRODUCT(LTA!F60:AJ60,LTA!F$101:AJ$101,LTA!F$103:AJ$103)</f>
        <v>285.69</v>
      </c>
      <c r="U60" s="78">
        <f>SUMPRODUCT(LTA!F60:AJ60,LTA!F$102:AJ$102,LTA!F$103:AJ$103)</f>
        <v>67.55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740.04999999999984</v>
      </c>
      <c r="AB60" s="117">
        <f>-STOA!N60</f>
        <v>0</v>
      </c>
      <c r="AC60">
        <f t="shared" si="0"/>
        <v>21.047016621664735</v>
      </c>
      <c r="AD60">
        <f t="shared" si="1"/>
        <v>2326.4640988529304</v>
      </c>
      <c r="AE60">
        <f>'IDT-1'!B60</f>
        <v>0</v>
      </c>
      <c r="AF60" s="26"/>
      <c r="AG60">
        <f t="shared" si="2"/>
        <v>2326.4640988529304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12.132558139534884</v>
      </c>
      <c r="F61">
        <f>GT_Spot!P61</f>
        <v>0</v>
      </c>
      <c r="G61">
        <f>PPCL_NG!P61</f>
        <v>33.950000000000003</v>
      </c>
      <c r="H61">
        <f>PPCL_Spot!P61</f>
        <v>11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954.83798893531707</v>
      </c>
      <c r="P61" s="77">
        <v>116.44</v>
      </c>
      <c r="Q61" s="77">
        <v>38.125607648888376</v>
      </c>
      <c r="R61" s="80">
        <v>42.5</v>
      </c>
      <c r="S61" s="80">
        <v>0</v>
      </c>
      <c r="T61" s="78">
        <f>SUMPRODUCT(LTA!F61:AJ61,LTA!F$101:AJ$101,LTA!F$103:AJ$103)</f>
        <v>270.33999999999997</v>
      </c>
      <c r="U61" s="78">
        <f>SUMPRODUCT(LTA!F61:AJ61,LTA!F$102:AJ$102,LTA!F$103:AJ$103)</f>
        <v>67.86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738.80999999999983</v>
      </c>
      <c r="AB61" s="117">
        <f>-STOA!N61</f>
        <v>0</v>
      </c>
      <c r="AC61">
        <f t="shared" si="0"/>
        <v>22.094309974321135</v>
      </c>
      <c r="AD61">
        <f t="shared" si="1"/>
        <v>2239.521844749419</v>
      </c>
      <c r="AE61">
        <f>'IDT-1'!B61</f>
        <v>0</v>
      </c>
      <c r="AF61" s="26"/>
      <c r="AG61">
        <f t="shared" si="2"/>
        <v>2239.521844749419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-124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12.132558139534884</v>
      </c>
      <c r="F62">
        <f>GT_Spot!P62</f>
        <v>0</v>
      </c>
      <c r="G62">
        <f>PPCL_NG!P62</f>
        <v>33.950000000000003</v>
      </c>
      <c r="H62">
        <f>PPCL_Spot!P62</f>
        <v>11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954.83839354822362</v>
      </c>
      <c r="P62" s="77">
        <v>116.44</v>
      </c>
      <c r="Q62" s="77">
        <v>38.125607648888376</v>
      </c>
      <c r="R62" s="80">
        <v>42.5</v>
      </c>
      <c r="S62" s="80">
        <v>0</v>
      </c>
      <c r="T62" s="78">
        <f>SUMPRODUCT(LTA!F62:AJ62,LTA!F$101:AJ$101,LTA!F$103:AJ$103)</f>
        <v>264.62</v>
      </c>
      <c r="U62" s="78">
        <f>SUMPRODUCT(LTA!F62:AJ62,LTA!F$102:AJ$102,LTA!F$103:AJ$103)</f>
        <v>68.25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737.31999999999982</v>
      </c>
      <c r="AB62" s="117">
        <f>-STOA!N62</f>
        <v>0</v>
      </c>
      <c r="AC62">
        <f t="shared" si="0"/>
        <v>21.546000521193967</v>
      </c>
      <c r="AD62">
        <f t="shared" si="1"/>
        <v>2288.2505588154527</v>
      </c>
      <c r="AE62">
        <f>'IDT-1'!B62</f>
        <v>0</v>
      </c>
      <c r="AF62" s="26"/>
      <c r="AG62">
        <f t="shared" si="2"/>
        <v>2288.2505588154527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12.132558139534884</v>
      </c>
      <c r="F63">
        <f>GT_Spot!P63</f>
        <v>0</v>
      </c>
      <c r="G63">
        <f>PPCL_NG!P63</f>
        <v>33.950000000000003</v>
      </c>
      <c r="H63">
        <f>PPCL_Spot!P63</f>
        <v>11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938.14918651486403</v>
      </c>
      <c r="P63" s="77">
        <v>116.44</v>
      </c>
      <c r="Q63" s="77">
        <v>38.125607648888376</v>
      </c>
      <c r="R63" s="80">
        <v>42.5</v>
      </c>
      <c r="S63" s="80">
        <v>0</v>
      </c>
      <c r="T63" s="78">
        <f>SUMPRODUCT(LTA!F63:AJ63,LTA!F$101:AJ$101,LTA!F$103:AJ$103)</f>
        <v>259.31</v>
      </c>
      <c r="U63" s="78">
        <f>SUMPRODUCT(LTA!F63:AJ63,LTA!F$102:AJ$102,LTA!F$103:AJ$103)</f>
        <v>68.41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735.12999999999977</v>
      </c>
      <c r="AB63" s="117">
        <f>-STOA!N63</f>
        <v>0</v>
      </c>
      <c r="AC63">
        <f t="shared" si="0"/>
        <v>21.654156090099438</v>
      </c>
      <c r="AD63">
        <f t="shared" si="1"/>
        <v>2228.1131962131876</v>
      </c>
      <c r="AE63">
        <f>'IDT-1'!B63</f>
        <v>0</v>
      </c>
      <c r="AF63" s="26"/>
      <c r="AG63">
        <f t="shared" si="2"/>
        <v>2228.1131962131876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12.132558139534884</v>
      </c>
      <c r="F64">
        <f>GT_Spot!P64</f>
        <v>0</v>
      </c>
      <c r="G64">
        <f>PPCL_NG!P64</f>
        <v>33.950000000000003</v>
      </c>
      <c r="H64">
        <f>PPCL_Spot!P64</f>
        <v>11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954.83354391486409</v>
      </c>
      <c r="P64" s="77">
        <v>116.44</v>
      </c>
      <c r="Q64" s="77">
        <v>38.125607648888376</v>
      </c>
      <c r="R64" s="80">
        <v>42.5</v>
      </c>
      <c r="S64" s="80">
        <v>0</v>
      </c>
      <c r="T64" s="78">
        <f>SUMPRODUCT(LTA!F64:AJ64,LTA!F$101:AJ$101,LTA!F$103:AJ$103)</f>
        <v>240.69</v>
      </c>
      <c r="U64" s="78">
        <f>SUMPRODUCT(LTA!F64:AJ64,LTA!F$102:AJ$102,LTA!F$103:AJ$103)</f>
        <v>68.44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732.18999999999983</v>
      </c>
      <c r="AB64" s="117">
        <f>-STOA!N64</f>
        <v>0</v>
      </c>
      <c r="AC64">
        <f t="shared" si="0"/>
        <v>21.140973676543084</v>
      </c>
      <c r="AD64">
        <f t="shared" si="1"/>
        <v>2276.7807360267439</v>
      </c>
      <c r="AE64">
        <f>'IDT-1'!B64</f>
        <v>0</v>
      </c>
      <c r="AF64" s="26"/>
      <c r="AG64">
        <f t="shared" si="2"/>
        <v>2276.7807360267439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12.132558139534884</v>
      </c>
      <c r="F65">
        <f>GT_Spot!P65</f>
        <v>0</v>
      </c>
      <c r="G65">
        <f>PPCL_NG!P65</f>
        <v>33.950000000000003</v>
      </c>
      <c r="H65">
        <f>PPCL_Spot!P65</f>
        <v>11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955.31469513532863</v>
      </c>
      <c r="P65" s="77">
        <v>116.44</v>
      </c>
      <c r="Q65" s="77">
        <v>38.125607648888376</v>
      </c>
      <c r="R65" s="80">
        <v>42.5</v>
      </c>
      <c r="S65" s="80">
        <v>0</v>
      </c>
      <c r="T65" s="78">
        <f>SUMPRODUCT(LTA!F65:AJ65,LTA!F$101:AJ$101,LTA!F$103:AJ$103)</f>
        <v>222.97</v>
      </c>
      <c r="U65" s="78">
        <f>SUMPRODUCT(LTA!F65:AJ65,LTA!F$102:AJ$102,LTA!F$103:AJ$103)</f>
        <v>70.72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12.54</v>
      </c>
      <c r="Z65" s="75">
        <f>IEX!N65</f>
        <v>0</v>
      </c>
      <c r="AA65" s="117">
        <f>STOA!H65</f>
        <v>729.02999999999975</v>
      </c>
      <c r="AB65" s="117">
        <f>-STOA!N65</f>
        <v>0</v>
      </c>
      <c r="AC65">
        <f t="shared" si="0"/>
        <v>21.190161176129017</v>
      </c>
      <c r="AD65">
        <f t="shared" si="1"/>
        <v>2386.7826997476227</v>
      </c>
      <c r="AE65">
        <f>'IDT-1'!B65</f>
        <v>0</v>
      </c>
      <c r="AF65" s="26"/>
      <c r="AG65">
        <f t="shared" si="2"/>
        <v>2386.7826997476227</v>
      </c>
      <c r="AI65" s="75">
        <f>PXIL!H65</f>
        <v>0</v>
      </c>
      <c r="AJ65" s="75">
        <f>PXIL!N65</f>
        <v>0</v>
      </c>
      <c r="AK65" s="75">
        <f>RTM_IEX!H65</f>
        <v>63.63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12.132558139534884</v>
      </c>
      <c r="F66">
        <f>GT_Spot!P66</f>
        <v>0</v>
      </c>
      <c r="G66">
        <f>PPCL_NG!P66</f>
        <v>33.950000000000003</v>
      </c>
      <c r="H66">
        <f>PPCL_Spot!P66</f>
        <v>11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955.31679515432393</v>
      </c>
      <c r="P66" s="77">
        <v>116.44</v>
      </c>
      <c r="Q66" s="77">
        <v>38.125607648888376</v>
      </c>
      <c r="R66" s="80">
        <v>42.5</v>
      </c>
      <c r="S66" s="80">
        <v>0</v>
      </c>
      <c r="T66" s="78">
        <f>SUMPRODUCT(LTA!F66:AJ66,LTA!F$101:AJ$101,LTA!F$103:AJ$103)</f>
        <v>208.70999999999998</v>
      </c>
      <c r="U66" s="78">
        <f>SUMPRODUCT(LTA!F66:AJ66,LTA!F$102:AJ$102,LTA!F$103:AJ$103)</f>
        <v>71.17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725.76999999999975</v>
      </c>
      <c r="AB66" s="117">
        <f>-STOA!N66</f>
        <v>0</v>
      </c>
      <c r="AC66">
        <f t="shared" si="0"/>
        <v>21.056859656296179</v>
      </c>
      <c r="AD66">
        <f t="shared" si="1"/>
        <v>2371.7681012864514</v>
      </c>
      <c r="AE66">
        <f>'IDT-1'!B66</f>
        <v>0</v>
      </c>
      <c r="AF66" s="26"/>
      <c r="AG66">
        <f t="shared" si="2"/>
        <v>2371.7681012864514</v>
      </c>
      <c r="AI66" s="75">
        <f>PXIL!H66</f>
        <v>0</v>
      </c>
      <c r="AJ66" s="75">
        <f>PXIL!N66</f>
        <v>0</v>
      </c>
      <c r="AK66" s="75">
        <f>RTM_IEX!H66</f>
        <v>78.09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12.132558139534884</v>
      </c>
      <c r="F67">
        <f>GT_Spot!P67</f>
        <v>0</v>
      </c>
      <c r="G67">
        <f>PPCL_NG!P67</f>
        <v>33.950000000000003</v>
      </c>
      <c r="H67">
        <f>PPCL_Spot!P67</f>
        <v>11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979.00427235633697</v>
      </c>
      <c r="P67" s="77">
        <v>116.44</v>
      </c>
      <c r="Q67" s="77">
        <v>38.125607648888376</v>
      </c>
      <c r="R67" s="80">
        <v>42.5</v>
      </c>
      <c r="S67" s="80">
        <v>0</v>
      </c>
      <c r="T67" s="78">
        <f>SUMPRODUCT(LTA!F67:AJ67,LTA!F$101:AJ$101,LTA!F$103:AJ$103)</f>
        <v>194.13</v>
      </c>
      <c r="U67" s="78">
        <f>SUMPRODUCT(LTA!F67:AJ67,LTA!F$102:AJ$102,LTA!F$103:AJ$103)</f>
        <v>71.289999999999992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75.2</v>
      </c>
      <c r="Z67" s="75">
        <f>IEX!N67</f>
        <v>0</v>
      </c>
      <c r="AA67" s="117">
        <f>STOA!H67</f>
        <v>614.67999999999984</v>
      </c>
      <c r="AB67" s="117">
        <f>-STOA!N67</f>
        <v>0</v>
      </c>
      <c r="AC67">
        <f t="shared" si="0"/>
        <v>21.161645455673888</v>
      </c>
      <c r="AD67">
        <f t="shared" si="1"/>
        <v>2383.5707926890859</v>
      </c>
      <c r="AE67">
        <f>'IDT-1'!B67</f>
        <v>0</v>
      </c>
      <c r="AF67" s="26"/>
      <c r="AG67">
        <f t="shared" si="2"/>
        <v>2383.5707926890859</v>
      </c>
      <c r="AI67" s="75">
        <f>PXIL!H67</f>
        <v>0</v>
      </c>
      <c r="AJ67" s="75">
        <f>PXIL!N67</f>
        <v>0</v>
      </c>
      <c r="AK67" s="75">
        <f>RTM_IEX!H67</f>
        <v>116.66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12.132558139534884</v>
      </c>
      <c r="F68">
        <f>GT_Spot!P68</f>
        <v>0</v>
      </c>
      <c r="G68">
        <f>PPCL_NG!P68</f>
        <v>33.950000000000003</v>
      </c>
      <c r="H68">
        <f>PPCL_Spot!P68</f>
        <v>11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979.00427235633697</v>
      </c>
      <c r="P68" s="77">
        <v>116.44</v>
      </c>
      <c r="Q68" s="77">
        <v>38.125607648888376</v>
      </c>
      <c r="R68" s="80">
        <v>42.5</v>
      </c>
      <c r="S68" s="80">
        <v>0</v>
      </c>
      <c r="T68" s="78">
        <f>SUMPRODUCT(LTA!F68:AJ68,LTA!F$101:AJ$101,LTA!F$103:AJ$103)</f>
        <v>176.76999999999998</v>
      </c>
      <c r="U68" s="78">
        <f>SUMPRODUCT(LTA!F68:AJ68,LTA!F$102:AJ$102,LTA!F$103:AJ$103)</f>
        <v>72.61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79.05</v>
      </c>
      <c r="Z68" s="75">
        <f>IEX!N68</f>
        <v>0</v>
      </c>
      <c r="AA68" s="117">
        <f>STOA!H68</f>
        <v>612.33999999999992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21.067661455673889</v>
      </c>
      <c r="AD68">
        <f t="shared" ref="AD68:AD98" si="4">SUM(B68:AB68,AI68:AR68)-AC68</f>
        <v>2372.9847766890866</v>
      </c>
      <c r="AE68">
        <f>'IDT-1'!B68</f>
        <v>0</v>
      </c>
      <c r="AF68" s="26"/>
      <c r="AG68">
        <f t="shared" ref="AG68:AG98" si="5">SUM(AD68:AF68)+AT68</f>
        <v>2372.9847766890866</v>
      </c>
      <c r="AI68" s="75">
        <f>PXIL!H68</f>
        <v>0</v>
      </c>
      <c r="AJ68" s="75">
        <f>PXIL!N68</f>
        <v>0</v>
      </c>
      <c r="AK68" s="75">
        <f>RTM_IEX!H68</f>
        <v>120.51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12.132558139534884</v>
      </c>
      <c r="F69">
        <f>GT_Spot!P69</f>
        <v>0</v>
      </c>
      <c r="G69">
        <f>PPCL_NG!P69</f>
        <v>33.950000000000003</v>
      </c>
      <c r="H69">
        <f>PPCL_Spot!P69</f>
        <v>11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984.57325094803252</v>
      </c>
      <c r="P69" s="77">
        <v>116.44</v>
      </c>
      <c r="Q69" s="77">
        <v>38.125607648888376</v>
      </c>
      <c r="R69" s="80">
        <v>36.61</v>
      </c>
      <c r="S69" s="80">
        <v>0</v>
      </c>
      <c r="T69" s="78">
        <f>SUMPRODUCT(LTA!F69:AJ69,LTA!F$101:AJ$101,LTA!F$103:AJ$103)</f>
        <v>160.4</v>
      </c>
      <c r="U69" s="78">
        <f>SUMPRODUCT(LTA!F69:AJ69,LTA!F$102:AJ$102,LTA!F$103:AJ$103)</f>
        <v>73.39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79.05</v>
      </c>
      <c r="Z69" s="75">
        <f>IEX!N69</f>
        <v>0</v>
      </c>
      <c r="AA69" s="117">
        <f>STOA!H69</f>
        <v>609.67999999999984</v>
      </c>
      <c r="AB69" s="117">
        <f>-STOA!N69</f>
        <v>0</v>
      </c>
      <c r="AC69">
        <f t="shared" si="3"/>
        <v>21.014588467280809</v>
      </c>
      <c r="AD69">
        <f t="shared" si="4"/>
        <v>2367.006828269175</v>
      </c>
      <c r="AE69">
        <f>'IDT-1'!B69</f>
        <v>0</v>
      </c>
      <c r="AF69" s="26"/>
      <c r="AG69">
        <f t="shared" si="5"/>
        <v>2367.006828269175</v>
      </c>
      <c r="AI69" s="75">
        <f>PXIL!H69</f>
        <v>0</v>
      </c>
      <c r="AJ69" s="75">
        <f>PXIL!N69</f>
        <v>0</v>
      </c>
      <c r="AK69" s="75">
        <f>RTM_IEX!H69</f>
        <v>133.05000000000001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12.132558139534884</v>
      </c>
      <c r="F70">
        <f>GT_Spot!P70</f>
        <v>0</v>
      </c>
      <c r="G70">
        <f>PPCL_NG!P70</f>
        <v>33.950000000000003</v>
      </c>
      <c r="H70">
        <f>PPCL_Spot!P70</f>
        <v>11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990.17914962615612</v>
      </c>
      <c r="P70" s="77">
        <v>116.44</v>
      </c>
      <c r="Q70" s="77">
        <v>38.125607648888376</v>
      </c>
      <c r="R70" s="80">
        <v>31.77</v>
      </c>
      <c r="S70" s="80">
        <v>0</v>
      </c>
      <c r="T70" s="78">
        <f>SUMPRODUCT(LTA!F70:AJ70,LTA!F$101:AJ$101,LTA!F$103:AJ$103)</f>
        <v>144.5</v>
      </c>
      <c r="U70" s="78">
        <f>SUMPRODUCT(LTA!F70:AJ70,LTA!F$102:AJ$102,LTA!F$103:AJ$103)</f>
        <v>77.22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83.88</v>
      </c>
      <c r="Z70" s="75">
        <f>IEX!N70</f>
        <v>0</v>
      </c>
      <c r="AA70" s="117">
        <f>STOA!H70</f>
        <v>606.75999999999988</v>
      </c>
      <c r="AB70" s="117">
        <f>-STOA!N70</f>
        <v>0</v>
      </c>
      <c r="AC70">
        <f t="shared" si="3"/>
        <v>20.6265603756483</v>
      </c>
      <c r="AD70">
        <f t="shared" si="4"/>
        <v>2323.3007550389307</v>
      </c>
      <c r="AE70">
        <f>'IDT-1'!B70</f>
        <v>0</v>
      </c>
      <c r="AF70" s="26"/>
      <c r="AG70">
        <f t="shared" si="5"/>
        <v>2323.3007550389307</v>
      </c>
      <c r="AI70" s="75">
        <f>PXIL!H70</f>
        <v>0</v>
      </c>
      <c r="AJ70" s="75">
        <f>PXIL!N70</f>
        <v>0</v>
      </c>
      <c r="AK70" s="75">
        <f>RTM_IEX!H70</f>
        <v>98.35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12.132558139534884</v>
      </c>
      <c r="F71">
        <f>GT_Spot!P71</f>
        <v>0</v>
      </c>
      <c r="G71">
        <f>PPCL_NG!P71</f>
        <v>33.950000000000003</v>
      </c>
      <c r="H71">
        <f>PPCL_Spot!P71</f>
        <v>11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992.30638434330479</v>
      </c>
      <c r="P71" s="77">
        <v>116.44</v>
      </c>
      <c r="Q71" s="77">
        <v>38.125607648888376</v>
      </c>
      <c r="R71" s="80">
        <v>27.904155495978557</v>
      </c>
      <c r="S71" s="80">
        <v>0</v>
      </c>
      <c r="T71" s="78">
        <f>SUMPRODUCT(LTA!F71:AJ71,LTA!F$101:AJ$101,LTA!F$103:AJ$103)</f>
        <v>141.25</v>
      </c>
      <c r="U71" s="78">
        <f>SUMPRODUCT(LTA!F71:AJ71,LTA!F$102:AJ$102,LTA!F$103:AJ$103)</f>
        <v>77.03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104.12</v>
      </c>
      <c r="Z71" s="75">
        <f>IEX!N71</f>
        <v>0</v>
      </c>
      <c r="AA71" s="117">
        <f>STOA!H71</f>
        <v>574.2299999999999</v>
      </c>
      <c r="AB71" s="117">
        <f>-STOA!N71</f>
        <v>0</v>
      </c>
      <c r="AC71">
        <f t="shared" si="3"/>
        <v>20.209716609523824</v>
      </c>
      <c r="AD71">
        <f t="shared" si="4"/>
        <v>2276.3489890181831</v>
      </c>
      <c r="AE71">
        <f>'IDT-1'!B71</f>
        <v>0</v>
      </c>
      <c r="AF71" s="26"/>
      <c r="AG71">
        <f t="shared" si="5"/>
        <v>2276.3489890181831</v>
      </c>
      <c r="AI71" s="75">
        <f>PXIL!H71</f>
        <v>0</v>
      </c>
      <c r="AJ71" s="75">
        <f>PXIL!N71</f>
        <v>0</v>
      </c>
      <c r="AK71" s="75">
        <f>RTM_IEX!H71</f>
        <v>68.45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12.132558139534884</v>
      </c>
      <c r="F72">
        <f>GT_Spot!P72</f>
        <v>0</v>
      </c>
      <c r="G72">
        <f>PPCL_NG!P72</f>
        <v>33.950000000000003</v>
      </c>
      <c r="H72">
        <f>PPCL_Spot!P72</f>
        <v>11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993.35697502171752</v>
      </c>
      <c r="P72" s="77">
        <v>116.44</v>
      </c>
      <c r="Q72" s="77">
        <v>38.125607648888376</v>
      </c>
      <c r="R72" s="80">
        <v>25.8</v>
      </c>
      <c r="S72" s="80">
        <v>0</v>
      </c>
      <c r="T72" s="78">
        <f>SUMPRODUCT(LTA!F72:AJ72,LTA!F$101:AJ$101,LTA!F$103:AJ$103)</f>
        <v>128.34</v>
      </c>
      <c r="U72" s="78">
        <f>SUMPRODUCT(LTA!F72:AJ72,LTA!F$102:AJ$102,LTA!F$103:AJ$103)</f>
        <v>76.48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107.02</v>
      </c>
      <c r="Z72" s="75">
        <f>IEX!N72</f>
        <v>0</v>
      </c>
      <c r="AA72" s="117">
        <f>STOA!H72</f>
        <v>570.11999999999989</v>
      </c>
      <c r="AB72" s="117">
        <f>-STOA!N72</f>
        <v>0</v>
      </c>
      <c r="AC72">
        <f t="shared" si="3"/>
        <v>20.308949239129237</v>
      </c>
      <c r="AD72">
        <f t="shared" si="4"/>
        <v>2287.5261915710112</v>
      </c>
      <c r="AE72">
        <f>'IDT-1'!B72</f>
        <v>0</v>
      </c>
      <c r="AF72" s="26"/>
      <c r="AG72">
        <f t="shared" si="5"/>
        <v>2287.5261915710112</v>
      </c>
      <c r="AI72" s="75">
        <f>PXIL!H72</f>
        <v>0</v>
      </c>
      <c r="AJ72" s="75">
        <f>PXIL!N72</f>
        <v>0</v>
      </c>
      <c r="AK72" s="75">
        <f>RTM_IEX!H72</f>
        <v>95.45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12.132558139534884</v>
      </c>
      <c r="F73">
        <f>GT_Spot!P73</f>
        <v>0</v>
      </c>
      <c r="G73">
        <f>PPCL_NG!P73</f>
        <v>33.950000000000003</v>
      </c>
      <c r="H73">
        <f>PPCL_Spot!P73</f>
        <v>11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1005.9434673570001</v>
      </c>
      <c r="P73" s="77">
        <v>116.44</v>
      </c>
      <c r="Q73" s="77">
        <v>38.125607648888376</v>
      </c>
      <c r="R73" s="80">
        <v>19.170000000000002</v>
      </c>
      <c r="S73" s="80">
        <v>0</v>
      </c>
      <c r="T73" s="78">
        <f>SUMPRODUCT(LTA!F73:AJ73,LTA!F$101:AJ$101,LTA!F$103:AJ$103)</f>
        <v>104.46999999999998</v>
      </c>
      <c r="U73" s="78">
        <f>SUMPRODUCT(LTA!F73:AJ73,LTA!F$102:AJ$102,LTA!F$103:AJ$103)</f>
        <v>75.510000000000005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103.16</v>
      </c>
      <c r="Z73" s="75">
        <f>IEX!N73</f>
        <v>0</v>
      </c>
      <c r="AA73" s="117">
        <f>STOA!H73</f>
        <v>566.19999999999993</v>
      </c>
      <c r="AB73" s="117">
        <f>-STOA!N73</f>
        <v>0</v>
      </c>
      <c r="AC73">
        <f t="shared" si="3"/>
        <v>20.260958371679731</v>
      </c>
      <c r="AD73">
        <f t="shared" si="4"/>
        <v>2282.1206747737438</v>
      </c>
      <c r="AE73">
        <f>'IDT-1'!B73</f>
        <v>0</v>
      </c>
      <c r="AF73" s="26"/>
      <c r="AG73">
        <f t="shared" si="5"/>
        <v>2282.1206747737438</v>
      </c>
      <c r="AI73" s="75">
        <f>PXIL!H73</f>
        <v>0</v>
      </c>
      <c r="AJ73" s="75">
        <f>PXIL!N73</f>
        <v>0</v>
      </c>
      <c r="AK73" s="75">
        <f>RTM_IEX!H73</f>
        <v>116.66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12.132558139534884</v>
      </c>
      <c r="F74">
        <f>GT_Spot!P74</f>
        <v>0</v>
      </c>
      <c r="G74">
        <f>PPCL_NG!P74</f>
        <v>33.950000000000003</v>
      </c>
      <c r="H74">
        <f>PPCL_Spot!P74</f>
        <v>11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1008.0446494070001</v>
      </c>
      <c r="P74" s="77">
        <v>116.44</v>
      </c>
      <c r="Q74" s="77">
        <v>38.125607648888376</v>
      </c>
      <c r="R74" s="80">
        <v>8.7499999999999982</v>
      </c>
      <c r="S74" s="80">
        <v>0</v>
      </c>
      <c r="T74" s="78">
        <f>SUMPRODUCT(LTA!F74:AJ74,LTA!F$101:AJ$101,LTA!F$103:AJ$103)</f>
        <v>89.37</v>
      </c>
      <c r="U74" s="78">
        <f>SUMPRODUCT(LTA!F74:AJ74,LTA!F$102:AJ$102,LTA!F$103:AJ$103)</f>
        <v>73.38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89.66</v>
      </c>
      <c r="Z74" s="75">
        <f>IEX!N74</f>
        <v>0</v>
      </c>
      <c r="AA74" s="117">
        <f>STOA!H74</f>
        <v>562.3599999999999</v>
      </c>
      <c r="AB74" s="117">
        <f>-STOA!N74</f>
        <v>0</v>
      </c>
      <c r="AC74">
        <f t="shared" si="3"/>
        <v>19.705336773719726</v>
      </c>
      <c r="AD74">
        <f t="shared" si="4"/>
        <v>2219.5374784217033</v>
      </c>
      <c r="AE74">
        <f>'IDT-1'!B74</f>
        <v>0</v>
      </c>
      <c r="AF74" s="26"/>
      <c r="AG74">
        <f t="shared" si="5"/>
        <v>2219.5374784217033</v>
      </c>
      <c r="AI74" s="75">
        <f>PXIL!H74</f>
        <v>0</v>
      </c>
      <c r="AJ74" s="75">
        <f>PXIL!N74</f>
        <v>0</v>
      </c>
      <c r="AK74" s="75">
        <f>RTM_IEX!H74</f>
        <v>96.41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12.241860465116281</v>
      </c>
      <c r="F75">
        <f>GT_Spot!P75</f>
        <v>0</v>
      </c>
      <c r="G75">
        <f>PPCL_NG!P75</f>
        <v>33.950000000000003</v>
      </c>
      <c r="H75">
        <f>PPCL_Spot!P75</f>
        <v>11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1011.9924441866797</v>
      </c>
      <c r="P75" s="77">
        <v>116.44</v>
      </c>
      <c r="Q75" s="77">
        <v>38.125607648888376</v>
      </c>
      <c r="R75" s="80">
        <v>0</v>
      </c>
      <c r="S75" s="80">
        <v>0</v>
      </c>
      <c r="T75" s="78">
        <f>SUMPRODUCT(LTA!F75:AJ75,LTA!F$101:AJ$101,LTA!F$103:AJ$103)</f>
        <v>68.95</v>
      </c>
      <c r="U75" s="78">
        <f>SUMPRODUCT(LTA!F75:AJ75,LTA!F$102:AJ$102,LTA!F$103:AJ$103)</f>
        <v>70.72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81.95</v>
      </c>
      <c r="Z75" s="75">
        <f>IEX!N75</f>
        <v>0</v>
      </c>
      <c r="AA75" s="117">
        <f>STOA!H75</f>
        <v>558.79999999999984</v>
      </c>
      <c r="AB75" s="117">
        <f>-STOA!N75</f>
        <v>0</v>
      </c>
      <c r="AC75">
        <f t="shared" si="3"/>
        <v>19.073295228246028</v>
      </c>
      <c r="AD75">
        <f t="shared" si="4"/>
        <v>2148.3466170724387</v>
      </c>
      <c r="AE75">
        <f>'IDT-1'!B75</f>
        <v>0</v>
      </c>
      <c r="AF75" s="26"/>
      <c r="AG75">
        <f t="shared" si="5"/>
        <v>2148.3466170724387</v>
      </c>
      <c r="AI75" s="75">
        <f>PXIL!H75</f>
        <v>0</v>
      </c>
      <c r="AJ75" s="75">
        <f>PXIL!N75</f>
        <v>0</v>
      </c>
      <c r="AK75" s="75">
        <f>RTM_IEX!H75</f>
        <v>63.63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12.241860465116281</v>
      </c>
      <c r="F76">
        <f>GT_Spot!P76</f>
        <v>0</v>
      </c>
      <c r="G76">
        <f>PPCL_NG!P76</f>
        <v>33.950000000000003</v>
      </c>
      <c r="H76">
        <f>PPCL_Spot!P76</f>
        <v>11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1015.145120926144</v>
      </c>
      <c r="P76" s="77">
        <v>116.44</v>
      </c>
      <c r="Q76" s="77">
        <v>38.125607648888376</v>
      </c>
      <c r="R76" s="80">
        <v>0</v>
      </c>
      <c r="S76" s="80">
        <v>0</v>
      </c>
      <c r="T76" s="78">
        <f>SUMPRODUCT(LTA!F76:AJ76,LTA!F$101:AJ$101,LTA!F$103:AJ$103)</f>
        <v>48.219999999999992</v>
      </c>
      <c r="U76" s="78">
        <f>SUMPRODUCT(LTA!F76:AJ76,LTA!F$102:AJ$102,LTA!F$103:AJ$103)</f>
        <v>74.960000000000008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71.34</v>
      </c>
      <c r="Z76" s="75">
        <f>IEX!N76</f>
        <v>0</v>
      </c>
      <c r="AA76" s="117">
        <f>STOA!H76</f>
        <v>555.49999999999989</v>
      </c>
      <c r="AB76" s="117">
        <f>-STOA!N76</f>
        <v>0</v>
      </c>
      <c r="AC76">
        <f t="shared" si="3"/>
        <v>19.105086783553311</v>
      </c>
      <c r="AD76">
        <f t="shared" si="4"/>
        <v>2151.9275022565953</v>
      </c>
      <c r="AE76">
        <f>'IDT-1'!B76</f>
        <v>11.182</v>
      </c>
      <c r="AF76" s="26"/>
      <c r="AG76">
        <f t="shared" si="5"/>
        <v>2163.1095022565951</v>
      </c>
      <c r="AI76" s="75">
        <f>PXIL!H76</f>
        <v>0</v>
      </c>
      <c r="AJ76" s="75">
        <f>PXIL!N76</f>
        <v>0</v>
      </c>
      <c r="AK76" s="75">
        <f>RTM_IEX!H76</f>
        <v>94.49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12.241860465116281</v>
      </c>
      <c r="F77">
        <f>GT_Spot!P77</f>
        <v>0</v>
      </c>
      <c r="G77">
        <f>PPCL_NG!P77</f>
        <v>33.950000000000003</v>
      </c>
      <c r="H77">
        <f>PPCL_Spot!P77</f>
        <v>11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1024.2496255705316</v>
      </c>
      <c r="P77" s="77">
        <v>116.44</v>
      </c>
      <c r="Q77" s="77">
        <v>38.125607648888376</v>
      </c>
      <c r="R77" s="80">
        <v>0</v>
      </c>
      <c r="S77" s="80">
        <v>0</v>
      </c>
      <c r="T77" s="78">
        <f>SUMPRODUCT(LTA!F77:AJ77,LTA!F$101:AJ$101,LTA!F$103:AJ$103)</f>
        <v>31.3</v>
      </c>
      <c r="U77" s="78">
        <f>SUMPRODUCT(LTA!F77:AJ77,LTA!F$102:AJ$102,LTA!F$103:AJ$103)</f>
        <v>72.05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552.24999999999989</v>
      </c>
      <c r="AB77" s="117">
        <f>-STOA!N77</f>
        <v>0</v>
      </c>
      <c r="AC77">
        <f t="shared" si="3"/>
        <v>18.770022424423917</v>
      </c>
      <c r="AD77">
        <f t="shared" si="4"/>
        <v>2114.1870712601121</v>
      </c>
      <c r="AE77">
        <f>'IDT-1'!B77</f>
        <v>81</v>
      </c>
      <c r="AF77" s="26"/>
      <c r="AG77">
        <f t="shared" si="5"/>
        <v>2195.1870712601121</v>
      </c>
      <c r="AI77" s="75">
        <f>PXIL!H77</f>
        <v>0</v>
      </c>
      <c r="AJ77" s="75">
        <f>PXIL!N77</f>
        <v>0</v>
      </c>
      <c r="AK77" s="75">
        <f>RTM_IEX!H77</f>
        <v>141.72999999999999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12.241860465116281</v>
      </c>
      <c r="F78">
        <f>GT_Spot!P78</f>
        <v>0</v>
      </c>
      <c r="G78">
        <f>PPCL_NG!P78</f>
        <v>33.950000000000003</v>
      </c>
      <c r="H78">
        <f>PPCL_Spot!P78</f>
        <v>11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1028.9980316289787</v>
      </c>
      <c r="P78" s="77">
        <v>116.44</v>
      </c>
      <c r="Q78" s="77">
        <v>38.125607648888376</v>
      </c>
      <c r="R78" s="80">
        <v>0</v>
      </c>
      <c r="S78" s="80">
        <v>0</v>
      </c>
      <c r="T78" s="78">
        <f>SUMPRODUCT(LTA!F78:AJ78,LTA!F$101:AJ$101,LTA!F$103:AJ$103)</f>
        <v>18.73</v>
      </c>
      <c r="U78" s="78">
        <f>SUMPRODUCT(LTA!F78:AJ78,LTA!F$102:AJ$102,LTA!F$103:AJ$103)</f>
        <v>71.899999999999991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549.02999999999986</v>
      </c>
      <c r="AB78" s="117">
        <f>-STOA!N78</f>
        <v>0</v>
      </c>
      <c r="AC78">
        <f t="shared" si="3"/>
        <v>18.476352397738253</v>
      </c>
      <c r="AD78">
        <f t="shared" si="4"/>
        <v>2081.1091473452452</v>
      </c>
      <c r="AE78">
        <f>'IDT-1'!B78</f>
        <v>91</v>
      </c>
      <c r="AF78" s="26"/>
      <c r="AG78">
        <f t="shared" si="5"/>
        <v>2172.1091473452452</v>
      </c>
      <c r="AI78" s="75">
        <f>PXIL!H78</f>
        <v>0</v>
      </c>
      <c r="AJ78" s="75">
        <f>PXIL!N78</f>
        <v>0</v>
      </c>
      <c r="AK78" s="75">
        <f>RTM_IEX!H78</f>
        <v>119.55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12.241860465116281</v>
      </c>
      <c r="F79">
        <f>GT_Spot!P79</f>
        <v>0</v>
      </c>
      <c r="G79">
        <f>PPCL_NG!P79</f>
        <v>33.950000000000003</v>
      </c>
      <c r="H79">
        <f>PPCL_Spot!P79</f>
        <v>11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1089.3744184558177</v>
      </c>
      <c r="P79" s="77">
        <v>116.44</v>
      </c>
      <c r="Q79" s="77">
        <v>38.125607648888376</v>
      </c>
      <c r="R79" s="80">
        <v>0</v>
      </c>
      <c r="S79" s="80">
        <v>0</v>
      </c>
      <c r="T79" s="78">
        <f>SUMPRODUCT(LTA!F79:AJ79,LTA!F$101:AJ$101,LTA!F$103:AJ$103)</f>
        <v>8.879999999999999</v>
      </c>
      <c r="U79" s="78">
        <f>SUMPRODUCT(LTA!F79:AJ79,LTA!F$102:AJ$102,LTA!F$103:AJ$103)</f>
        <v>70.28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546.17999999999984</v>
      </c>
      <c r="AB79" s="117">
        <f>-STOA!N79</f>
        <v>0</v>
      </c>
      <c r="AC79">
        <f t="shared" si="3"/>
        <v>17.964512601814437</v>
      </c>
      <c r="AD79">
        <f t="shared" si="4"/>
        <v>2023.4573739680079</v>
      </c>
      <c r="AE79">
        <f>'IDT-1'!B79</f>
        <v>133</v>
      </c>
      <c r="AF79" s="26"/>
      <c r="AG79">
        <f t="shared" si="5"/>
        <v>2156.4573739680081</v>
      </c>
      <c r="AI79" s="75">
        <f>PXIL!H79</f>
        <v>0</v>
      </c>
      <c r="AJ79" s="75">
        <f>PXIL!N79</f>
        <v>0</v>
      </c>
      <c r="AK79" s="75">
        <f>RTM_IEX!H79</f>
        <v>15.33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12.241860465116281</v>
      </c>
      <c r="F80">
        <f>GT_Spot!P80</f>
        <v>0</v>
      </c>
      <c r="G80">
        <f>PPCL_NG!P80</f>
        <v>33.950000000000003</v>
      </c>
      <c r="H80">
        <f>PPCL_Spot!P80</f>
        <v>11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1033.71343152693</v>
      </c>
      <c r="P80" s="77">
        <v>116.44</v>
      </c>
      <c r="Q80" s="77">
        <v>38.125607648888376</v>
      </c>
      <c r="R80" s="80">
        <v>0</v>
      </c>
      <c r="S80" s="80">
        <v>0</v>
      </c>
      <c r="T80" s="78">
        <f>SUMPRODUCT(LTA!F80:AJ80,LTA!F$101:AJ$101,LTA!F$103:AJ$103)</f>
        <v>4.04</v>
      </c>
      <c r="U80" s="78">
        <f>SUMPRODUCT(LTA!F80:AJ80,LTA!F$102:AJ$102,LTA!F$103:AJ$103)</f>
        <v>68.31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544.14999999999986</v>
      </c>
      <c r="AB80" s="117">
        <f>-STOA!N80</f>
        <v>0</v>
      </c>
      <c r="AC80">
        <f t="shared" si="3"/>
        <v>17.319727916840225</v>
      </c>
      <c r="AD80">
        <f t="shared" si="4"/>
        <v>1950.8311717240942</v>
      </c>
      <c r="AE80">
        <f>'IDT-1'!B80</f>
        <v>175</v>
      </c>
      <c r="AF80" s="26"/>
      <c r="AG80">
        <f t="shared" si="5"/>
        <v>2125.831171724094</v>
      </c>
      <c r="AI80" s="75">
        <f>PXIL!H80</f>
        <v>0</v>
      </c>
      <c r="AJ80" s="75">
        <f>PXIL!N80</f>
        <v>0</v>
      </c>
      <c r="AK80" s="75">
        <f>RTM_IEX!H80</f>
        <v>6.56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12.241860465116281</v>
      </c>
      <c r="F81">
        <f>GT_Spot!P81</f>
        <v>0</v>
      </c>
      <c r="G81">
        <f>PPCL_NG!P81</f>
        <v>33.950000000000003</v>
      </c>
      <c r="H81">
        <f>PPCL_Spot!P81</f>
        <v>11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1033.71343152693</v>
      </c>
      <c r="P81" s="77">
        <v>116.44</v>
      </c>
      <c r="Q81" s="77">
        <v>38.125607648888376</v>
      </c>
      <c r="R81" s="80">
        <v>0</v>
      </c>
      <c r="S81" s="80">
        <v>0</v>
      </c>
      <c r="T81" s="78">
        <f>SUMPRODUCT(LTA!F81:AJ81,LTA!F$101:AJ$101,LTA!F$103:AJ$103)</f>
        <v>0.91</v>
      </c>
      <c r="U81" s="78">
        <f>SUMPRODUCT(LTA!F81:AJ81,LTA!F$102:AJ$102,LTA!F$103:AJ$103)</f>
        <v>66.650000000000006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543.06999999999982</v>
      </c>
      <c r="AB81" s="117">
        <f>-STOA!N81</f>
        <v>0</v>
      </c>
      <c r="AC81">
        <f t="shared" si="3"/>
        <v>17.685543916840228</v>
      </c>
      <c r="AD81">
        <f t="shared" si="4"/>
        <v>1992.0353557240946</v>
      </c>
      <c r="AE81">
        <f>'IDT-1'!B81</f>
        <v>211</v>
      </c>
      <c r="AF81" s="26"/>
      <c r="AG81">
        <f t="shared" si="5"/>
        <v>2203.0353557240946</v>
      </c>
      <c r="AI81" s="75">
        <f>PXIL!H81</f>
        <v>0</v>
      </c>
      <c r="AJ81" s="75">
        <f>PXIL!N81</f>
        <v>0</v>
      </c>
      <c r="AK81" s="75">
        <f>RTM_IEX!H81</f>
        <v>54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12.241860465116281</v>
      </c>
      <c r="F82">
        <f>GT_Spot!P82</f>
        <v>0</v>
      </c>
      <c r="G82">
        <f>PPCL_NG!P82</f>
        <v>33.950000000000003</v>
      </c>
      <c r="H82">
        <f>PPCL_Spot!P82</f>
        <v>11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1033.71343152693</v>
      </c>
      <c r="P82" s="77">
        <v>116.44</v>
      </c>
      <c r="Q82" s="77">
        <v>38.125607648888376</v>
      </c>
      <c r="R82" s="80">
        <v>0</v>
      </c>
      <c r="S82" s="80">
        <v>0</v>
      </c>
      <c r="T82" s="78">
        <f>SUMPRODUCT(LTA!F82:AJ82,LTA!F$101:AJ$101,LTA!F$103:AJ$103)</f>
        <v>0.01</v>
      </c>
      <c r="U82" s="78">
        <f>SUMPRODUCT(LTA!F82:AJ82,LTA!F$102:AJ$102,LTA!F$103:AJ$103)</f>
        <v>66.47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542.80999999999983</v>
      </c>
      <c r="AB82" s="117">
        <f>-STOA!N82</f>
        <v>0</v>
      </c>
      <c r="AC82">
        <f t="shared" si="3"/>
        <v>17.313967574628766</v>
      </c>
      <c r="AD82">
        <f t="shared" si="4"/>
        <v>1924.066932066306</v>
      </c>
      <c r="AE82">
        <f>'IDT-1'!B82</f>
        <v>262</v>
      </c>
      <c r="AF82" s="26"/>
      <c r="AG82">
        <f t="shared" si="5"/>
        <v>2186.066932066306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12.241860465116281</v>
      </c>
      <c r="F83">
        <f>GT_Spot!P83</f>
        <v>0</v>
      </c>
      <c r="G83">
        <f>PPCL_NG!P83</f>
        <v>33.950000000000003</v>
      </c>
      <c r="H83">
        <f>PPCL_Spot!P83</f>
        <v>11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1064.8596479784605</v>
      </c>
      <c r="P83" s="77">
        <v>116.44</v>
      </c>
      <c r="Q83" s="77">
        <v>38.125607648888376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64.94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638.8499999999998</v>
      </c>
      <c r="AB83" s="117">
        <f>-STOA!N83</f>
        <v>0</v>
      </c>
      <c r="AC83">
        <f t="shared" si="3"/>
        <v>18.94346380321176</v>
      </c>
      <c r="AD83">
        <f t="shared" si="4"/>
        <v>1989.0836522892537</v>
      </c>
      <c r="AE83">
        <f>'IDT-1'!B83</f>
        <v>199</v>
      </c>
      <c r="AF83" s="26"/>
      <c r="AG83">
        <f t="shared" si="5"/>
        <v>2188.0836522892537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12.241860465116281</v>
      </c>
      <c r="F84">
        <f>GT_Spot!P84</f>
        <v>0</v>
      </c>
      <c r="G84">
        <f>PPCL_NG!P84</f>
        <v>33.950000000000003</v>
      </c>
      <c r="H84">
        <f>PPCL_Spot!P84</f>
        <v>11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1064.8596479784605</v>
      </c>
      <c r="P84" s="77">
        <v>116.44</v>
      </c>
      <c r="Q84" s="77">
        <v>38.125607648888376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65.05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638.8499999999998</v>
      </c>
      <c r="AB84" s="117">
        <f>-STOA!N84</f>
        <v>0</v>
      </c>
      <c r="AC84">
        <f t="shared" si="3"/>
        <v>18.695844232590286</v>
      </c>
      <c r="AD84">
        <f t="shared" si="4"/>
        <v>2017.4412718598746</v>
      </c>
      <c r="AE84">
        <f>'IDT-1'!B84</f>
        <v>235</v>
      </c>
      <c r="AF84" s="26"/>
      <c r="AG84">
        <f t="shared" si="5"/>
        <v>2252.4412718598746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11.3134684147795</v>
      </c>
      <c r="F85">
        <f>GT_Spot!P85</f>
        <v>0</v>
      </c>
      <c r="G85">
        <f>PPCL_NG!P85</f>
        <v>33.950000000000003</v>
      </c>
      <c r="H85">
        <f>PPCL_Spot!P85</f>
        <v>8.3800000000000008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1063.4598569688605</v>
      </c>
      <c r="P85" s="77">
        <v>116.44</v>
      </c>
      <c r="Q85" s="77">
        <v>38.125607648888376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63.239999999999995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638.8499999999998</v>
      </c>
      <c r="AB85" s="117">
        <f>-STOA!N85</f>
        <v>0</v>
      </c>
      <c r="AC85">
        <f t="shared" si="3"/>
        <v>18.520956563874304</v>
      </c>
      <c r="AD85">
        <f t="shared" si="4"/>
        <v>2023.8579764686538</v>
      </c>
      <c r="AE85">
        <f>'IDT-1'!B85</f>
        <v>247</v>
      </c>
      <c r="AF85" s="26"/>
      <c r="AG85">
        <f t="shared" si="5"/>
        <v>2270.8579764686538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11.3134684147795</v>
      </c>
      <c r="F86">
        <f>GT_Spot!P86</f>
        <v>0</v>
      </c>
      <c r="G86">
        <f>PPCL_NG!P86</f>
        <v>33.950000000000003</v>
      </c>
      <c r="H86">
        <f>PPCL_Spot!P86</f>
        <v>8.3800000000000008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1055.9275286568604</v>
      </c>
      <c r="P86" s="77">
        <v>116.44</v>
      </c>
      <c r="Q86" s="77">
        <v>38.125607648888376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62.06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638.8499999999998</v>
      </c>
      <c r="AB86" s="117">
        <f>-STOA!N86</f>
        <v>0</v>
      </c>
      <c r="AC86">
        <f t="shared" si="3"/>
        <v>18.408775564639921</v>
      </c>
      <c r="AD86">
        <f t="shared" si="4"/>
        <v>2019.2578291558882</v>
      </c>
      <c r="AE86">
        <f>'IDT-1'!B86</f>
        <v>293</v>
      </c>
      <c r="AF86" s="26"/>
      <c r="AG86">
        <f t="shared" si="5"/>
        <v>2312.2578291558884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12.241860465116281</v>
      </c>
      <c r="F87">
        <f>GT_Spot!P87</f>
        <v>0</v>
      </c>
      <c r="G87">
        <f>PPCL_NG!P87</f>
        <v>33.950000000000003</v>
      </c>
      <c r="H87">
        <f>PPCL_Spot!P87</f>
        <v>11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1000.269220810616</v>
      </c>
      <c r="P87" s="77">
        <v>116.44</v>
      </c>
      <c r="Q87" s="77">
        <v>38.125607648888376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58.800000000000004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638.77999999999986</v>
      </c>
      <c r="AB87" s="117">
        <f>-STOA!N87</f>
        <v>0</v>
      </c>
      <c r="AC87">
        <f t="shared" si="3"/>
        <v>17.681194862536664</v>
      </c>
      <c r="AD87">
        <f t="shared" si="4"/>
        <v>1991.5454940620841</v>
      </c>
      <c r="AE87">
        <f>'IDT-1'!B87</f>
        <v>350</v>
      </c>
      <c r="AF87" s="26"/>
      <c r="AG87">
        <f t="shared" si="5"/>
        <v>2357.9154940620838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16.37</v>
      </c>
      <c r="AU87">
        <v>85</v>
      </c>
    </row>
    <row r="88" spans="1:47">
      <c r="A88" t="s">
        <v>130</v>
      </c>
      <c r="E88">
        <f>GT_NG!P88</f>
        <v>12.241860465116281</v>
      </c>
      <c r="F88">
        <f>GT_Spot!P88</f>
        <v>0</v>
      </c>
      <c r="G88">
        <f>PPCL_NG!P88</f>
        <v>33.950000000000003</v>
      </c>
      <c r="H88">
        <f>PPCL_Spot!P88</f>
        <v>11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1000.269220810616</v>
      </c>
      <c r="P88" s="77">
        <v>116.44</v>
      </c>
      <c r="Q88" s="77">
        <v>38.125607648888376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58.14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35.67</v>
      </c>
      <c r="Z88" s="75">
        <f>IEX!N88</f>
        <v>0</v>
      </c>
      <c r="AA88" s="117">
        <f>STOA!H88</f>
        <v>638.77999999999986</v>
      </c>
      <c r="AB88" s="117">
        <f>-STOA!N88</f>
        <v>0</v>
      </c>
      <c r="AC88">
        <f t="shared" si="3"/>
        <v>17.989282862536665</v>
      </c>
      <c r="AD88">
        <f t="shared" si="4"/>
        <v>2026.2474060620843</v>
      </c>
      <c r="AE88">
        <f>'IDT-1'!B88</f>
        <v>347.00799999999998</v>
      </c>
      <c r="AF88" s="26"/>
      <c r="AG88">
        <f t="shared" si="5"/>
        <v>2389.625406062084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16.37</v>
      </c>
      <c r="AU88">
        <v>86</v>
      </c>
    </row>
    <row r="89" spans="1:47">
      <c r="A89" t="s">
        <v>131</v>
      </c>
      <c r="E89">
        <f>GT_NG!P89</f>
        <v>12.241860465116281</v>
      </c>
      <c r="F89">
        <f>GT_Spot!P89</f>
        <v>0</v>
      </c>
      <c r="G89">
        <f>PPCL_NG!P89</f>
        <v>33.950000000000003</v>
      </c>
      <c r="H89">
        <f>PPCL_Spot!P89</f>
        <v>11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1006.187478581816</v>
      </c>
      <c r="P89" s="77">
        <v>116.44</v>
      </c>
      <c r="Q89" s="77">
        <v>38.125607648888376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68.2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25.06</v>
      </c>
      <c r="Z89" s="75">
        <f>IEX!N89</f>
        <v>0</v>
      </c>
      <c r="AA89" s="117">
        <f>STOA!H89</f>
        <v>698.43999999999994</v>
      </c>
      <c r="AB89" s="117">
        <f>-STOA!N89</f>
        <v>0</v>
      </c>
      <c r="AC89">
        <f t="shared" si="3"/>
        <v>18.978803524466404</v>
      </c>
      <c r="AD89">
        <f t="shared" si="4"/>
        <v>2043.2861431713541</v>
      </c>
      <c r="AE89">
        <f>'IDT-1'!B89</f>
        <v>317.40800000000002</v>
      </c>
      <c r="AF89" s="26"/>
      <c r="AG89">
        <f t="shared" si="5"/>
        <v>2377.0641431713539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16.37</v>
      </c>
      <c r="AU89">
        <v>87</v>
      </c>
    </row>
    <row r="90" spans="1:47">
      <c r="A90" t="s">
        <v>132</v>
      </c>
      <c r="E90">
        <f>GT_NG!P90</f>
        <v>12.241860465116281</v>
      </c>
      <c r="F90">
        <f>GT_Spot!P90</f>
        <v>0</v>
      </c>
      <c r="G90">
        <f>PPCL_NG!P90</f>
        <v>33.950000000000003</v>
      </c>
      <c r="H90">
        <f>PPCL_Spot!P90</f>
        <v>11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1006.187478581816</v>
      </c>
      <c r="P90" s="77">
        <v>116.44</v>
      </c>
      <c r="Q90" s="77">
        <v>38.125607648888376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67.25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45.31</v>
      </c>
      <c r="Z90" s="75">
        <f>IEX!N90</f>
        <v>0</v>
      </c>
      <c r="AA90" s="117">
        <f>STOA!H90</f>
        <v>739.81999999999982</v>
      </c>
      <c r="AB90" s="117">
        <f>-STOA!N90</f>
        <v>0</v>
      </c>
      <c r="AC90">
        <f t="shared" si="3"/>
        <v>19.095515530923219</v>
      </c>
      <c r="AD90">
        <f t="shared" si="4"/>
        <v>2150.8494311648969</v>
      </c>
      <c r="AE90">
        <f>'IDT-1'!B90</f>
        <v>296.36799999999999</v>
      </c>
      <c r="AF90" s="26"/>
      <c r="AG90">
        <f t="shared" si="5"/>
        <v>2463.5874311648968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16.37</v>
      </c>
      <c r="AU90">
        <v>88</v>
      </c>
    </row>
    <row r="91" spans="1:47">
      <c r="A91" t="s">
        <v>133</v>
      </c>
      <c r="E91">
        <f>GT_NG!P91</f>
        <v>12.241860465116281</v>
      </c>
      <c r="F91">
        <f>GT_Spot!P91</f>
        <v>0</v>
      </c>
      <c r="G91">
        <f>PPCL_NG!P91</f>
        <v>33.950000000000003</v>
      </c>
      <c r="H91">
        <f>PPCL_Spot!P91</f>
        <v>11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1012.9376928466072</v>
      </c>
      <c r="P91" s="77">
        <v>116.44</v>
      </c>
      <c r="Q91" s="77">
        <v>38.125607648888376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60.300000000000004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5.78</v>
      </c>
      <c r="Z91" s="75">
        <f>IEX!N91</f>
        <v>0</v>
      </c>
      <c r="AA91" s="117">
        <f>STOA!H91</f>
        <v>801.82</v>
      </c>
      <c r="AB91" s="117">
        <f>-STOA!N91</f>
        <v>0</v>
      </c>
      <c r="AC91">
        <f t="shared" si="3"/>
        <v>20.197062423717313</v>
      </c>
      <c r="AD91">
        <f t="shared" si="4"/>
        <v>2070.0180985368947</v>
      </c>
      <c r="AE91">
        <f>'IDT-1'!B91</f>
        <v>292.45499999999998</v>
      </c>
      <c r="AF91" s="26"/>
      <c r="AG91">
        <f t="shared" si="5"/>
        <v>2378.8430985368946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-102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16.37</v>
      </c>
      <c r="AU91">
        <v>89</v>
      </c>
    </row>
    <row r="92" spans="1:47">
      <c r="A92" t="s">
        <v>134</v>
      </c>
      <c r="E92">
        <f>GT_NG!P92</f>
        <v>12.241860465116281</v>
      </c>
      <c r="F92">
        <f>GT_Spot!P92</f>
        <v>0</v>
      </c>
      <c r="G92">
        <f>PPCL_NG!P92</f>
        <v>33.950000000000003</v>
      </c>
      <c r="H92">
        <f>PPCL_Spot!P92</f>
        <v>11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1071.0844534631824</v>
      </c>
      <c r="P92" s="77">
        <v>116.44</v>
      </c>
      <c r="Q92" s="77">
        <v>38.125607648888376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58.04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4.82</v>
      </c>
      <c r="Z92" s="75">
        <f>IEX!N92</f>
        <v>0</v>
      </c>
      <c r="AA92" s="117">
        <f>STOA!H92</f>
        <v>861.4799999999999</v>
      </c>
      <c r="AB92" s="117">
        <f>-STOA!N92</f>
        <v>0</v>
      </c>
      <c r="AC92">
        <f t="shared" si="3"/>
        <v>21.42737910519805</v>
      </c>
      <c r="AD92">
        <f t="shared" si="4"/>
        <v>2158.3745424719887</v>
      </c>
      <c r="AE92">
        <f>'IDT-1'!B92</f>
        <v>262.82499999999999</v>
      </c>
      <c r="AF92" s="26"/>
      <c r="AG92">
        <f t="shared" si="5"/>
        <v>2437.5695424719884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-127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16.37</v>
      </c>
      <c r="AU92">
        <v>90</v>
      </c>
    </row>
    <row r="93" spans="1:47">
      <c r="A93" t="s">
        <v>135</v>
      </c>
      <c r="E93">
        <f>GT_NG!P93</f>
        <v>12.241860465116281</v>
      </c>
      <c r="F93">
        <f>GT_Spot!P93</f>
        <v>0</v>
      </c>
      <c r="G93">
        <f>PPCL_NG!P93</f>
        <v>33.950000000000003</v>
      </c>
      <c r="H93">
        <f>PPCL_Spot!P93</f>
        <v>11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952.92363521837012</v>
      </c>
      <c r="P93" s="77">
        <v>116.44</v>
      </c>
      <c r="Q93" s="77">
        <v>38.125607648888376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56.120000000000005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8.67</v>
      </c>
      <c r="Z93" s="75">
        <f>IEX!N93</f>
        <v>0</v>
      </c>
      <c r="AA93" s="117">
        <f>STOA!H93</f>
        <v>902.86</v>
      </c>
      <c r="AB93" s="117">
        <f>-STOA!N93</f>
        <v>0</v>
      </c>
      <c r="AC93">
        <f t="shared" si="3"/>
        <v>20.804204414732485</v>
      </c>
      <c r="AD93">
        <f t="shared" si="4"/>
        <v>2080.1468989176424</v>
      </c>
      <c r="AE93">
        <f>'IDT-1'!B93</f>
        <v>244.565</v>
      </c>
      <c r="AF93" s="26"/>
      <c r="AG93">
        <f t="shared" si="5"/>
        <v>2341.0818989176423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16.37</v>
      </c>
      <c r="AU93">
        <v>91</v>
      </c>
    </row>
    <row r="94" spans="1:47">
      <c r="A94" t="s">
        <v>136</v>
      </c>
      <c r="E94">
        <f>GT_NG!P94</f>
        <v>12.241860465116281</v>
      </c>
      <c r="F94">
        <f>GT_Spot!P94</f>
        <v>0</v>
      </c>
      <c r="G94">
        <f>PPCL_NG!P94</f>
        <v>33.950000000000003</v>
      </c>
      <c r="H94">
        <f>PPCL_Spot!P94</f>
        <v>11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952.92363521837012</v>
      </c>
      <c r="P94" s="77">
        <v>116.44</v>
      </c>
      <c r="Q94" s="77">
        <v>38.125607648888376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67.760000000000005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48.21</v>
      </c>
      <c r="Z94" s="75">
        <f>IEX!N94</f>
        <v>0</v>
      </c>
      <c r="AA94" s="117">
        <f>STOA!H94</f>
        <v>902.86</v>
      </c>
      <c r="AB94" s="117">
        <f>-STOA!N94</f>
        <v>0</v>
      </c>
      <c r="AC94">
        <f t="shared" si="3"/>
        <v>21.201319649599313</v>
      </c>
      <c r="AD94">
        <f t="shared" si="4"/>
        <v>2136.9297836827755</v>
      </c>
      <c r="AE94">
        <f>'IDT-1'!B94</f>
        <v>226.97399999999999</v>
      </c>
      <c r="AF94" s="26"/>
      <c r="AG94">
        <f t="shared" si="5"/>
        <v>2380.2737836827755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-125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16.37</v>
      </c>
      <c r="AU94">
        <v>92</v>
      </c>
    </row>
    <row r="95" spans="1:47">
      <c r="A95" t="s">
        <v>137</v>
      </c>
      <c r="E95">
        <f>GT_NG!P95</f>
        <v>11.3134684147795</v>
      </c>
      <c r="F95">
        <f>GT_Spot!P95</f>
        <v>0</v>
      </c>
      <c r="G95">
        <f>PPCL_NG!P95</f>
        <v>33.950000000000003</v>
      </c>
      <c r="H95">
        <f>PPCL_Spot!P95</f>
        <v>8.642618975447105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896.87909955336249</v>
      </c>
      <c r="P95" s="77">
        <v>113.97560296273434</v>
      </c>
      <c r="Q95" s="77">
        <v>38.125607648888376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67.429999999999993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88.7</v>
      </c>
      <c r="Z95" s="75">
        <f>IEX!N95</f>
        <v>0</v>
      </c>
      <c r="AA95" s="117">
        <f>STOA!H95</f>
        <v>902.86</v>
      </c>
      <c r="AB95" s="117">
        <f>-STOA!N95</f>
        <v>0</v>
      </c>
      <c r="AC95">
        <f t="shared" si="3"/>
        <v>20.68164029848587</v>
      </c>
      <c r="AD95">
        <f t="shared" si="4"/>
        <v>2329.5047572567264</v>
      </c>
      <c r="AE95">
        <f>'IDT-1'!B95</f>
        <v>187.149</v>
      </c>
      <c r="AF95" s="26"/>
      <c r="AG95">
        <f t="shared" si="5"/>
        <v>2533.0237572567262</v>
      </c>
      <c r="AI95" s="75">
        <f>PXIL!H95</f>
        <v>0</v>
      </c>
      <c r="AJ95" s="75">
        <f>PXIL!N95</f>
        <v>0</v>
      </c>
      <c r="AK95" s="75">
        <f>RTM_IEX!H95</f>
        <v>88.69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16.37</v>
      </c>
      <c r="AU95">
        <v>93</v>
      </c>
    </row>
    <row r="96" spans="1:47">
      <c r="A96" t="s">
        <v>138</v>
      </c>
      <c r="E96">
        <f>GT_NG!P96</f>
        <v>11.3134684147795</v>
      </c>
      <c r="F96">
        <f>GT_Spot!P96</f>
        <v>0</v>
      </c>
      <c r="G96">
        <f>PPCL_NG!P96</f>
        <v>33.950000000000003</v>
      </c>
      <c r="H96">
        <f>PPCL_Spot!P96</f>
        <v>8.642618975447105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880.15822117759785</v>
      </c>
      <c r="P96" s="77">
        <v>113.97560296273434</v>
      </c>
      <c r="Q96" s="77">
        <v>38.125607648888376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67.72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82.91</v>
      </c>
      <c r="Z96" s="75">
        <f>IEX!N96</f>
        <v>0</v>
      </c>
      <c r="AA96" s="117">
        <f>STOA!H96</f>
        <v>902.86</v>
      </c>
      <c r="AB96" s="117">
        <f>-STOA!N96</f>
        <v>0</v>
      </c>
      <c r="AC96">
        <f t="shared" si="3"/>
        <v>20.384368568779138</v>
      </c>
      <c r="AD96">
        <f t="shared" si="4"/>
        <v>2296.0211506106684</v>
      </c>
      <c r="AE96">
        <f>'IDT-1'!B96</f>
        <v>191.21899999999999</v>
      </c>
      <c r="AF96" s="26"/>
      <c r="AG96">
        <f t="shared" si="5"/>
        <v>2503.6101506106684</v>
      </c>
      <c r="AI96" s="75">
        <f>PXIL!H96</f>
        <v>0</v>
      </c>
      <c r="AJ96" s="75">
        <f>PXIL!N96</f>
        <v>0</v>
      </c>
      <c r="AK96" s="75">
        <f>RTM_IEX!H96</f>
        <v>77.13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16.37</v>
      </c>
      <c r="AU96">
        <v>94</v>
      </c>
    </row>
    <row r="97" spans="1:47">
      <c r="A97" t="s">
        <v>139</v>
      </c>
      <c r="E97">
        <f>GT_NG!P97</f>
        <v>13.893415869442881</v>
      </c>
      <c r="F97">
        <f>GT_Spot!P97</f>
        <v>0</v>
      </c>
      <c r="G97">
        <f>PPCL_NG!P97</f>
        <v>33.950000000000003</v>
      </c>
      <c r="H97">
        <f>PPCL_Spot!P97</f>
        <v>11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869.52711654494931</v>
      </c>
      <c r="P97" s="77">
        <v>52.93</v>
      </c>
      <c r="Q97" s="77">
        <v>38.125607648888376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67.58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80.02</v>
      </c>
      <c r="Z97" s="75">
        <f>IEX!N97</f>
        <v>0</v>
      </c>
      <c r="AA97" s="117">
        <f>STOA!H97</f>
        <v>902.86</v>
      </c>
      <c r="AB97" s="117">
        <f>-STOA!N97</f>
        <v>0</v>
      </c>
      <c r="AC97">
        <f t="shared" si="3"/>
        <v>20.550870032556873</v>
      </c>
      <c r="AD97">
        <f t="shared" si="4"/>
        <v>2314.7752700307242</v>
      </c>
      <c r="AE97">
        <f>'IDT-1'!B97</f>
        <v>197.923</v>
      </c>
      <c r="AF97" s="26"/>
      <c r="AG97">
        <f t="shared" si="5"/>
        <v>2529.0682700307243</v>
      </c>
      <c r="AI97" s="75">
        <f>PXIL!H97</f>
        <v>0</v>
      </c>
      <c r="AJ97" s="75">
        <f>PXIL!N97</f>
        <v>0</v>
      </c>
      <c r="AK97" s="75">
        <f>RTM_IEX!H97</f>
        <v>165.82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16.37</v>
      </c>
      <c r="AU97">
        <v>95</v>
      </c>
    </row>
    <row r="98" spans="1:47">
      <c r="A98" t="s">
        <v>140</v>
      </c>
      <c r="E98">
        <f>GT_NG!P98</f>
        <v>13.893415869442881</v>
      </c>
      <c r="F98">
        <f>GT_Spot!P98</f>
        <v>0</v>
      </c>
      <c r="G98">
        <f>PPCL_NG!P98</f>
        <v>33.950000000000003</v>
      </c>
      <c r="H98">
        <f>PPCL_Spot!P98</f>
        <v>11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870.39336388094932</v>
      </c>
      <c r="P98" s="77">
        <v>52.93</v>
      </c>
      <c r="Q98" s="77">
        <v>38.125607648888376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67.38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30.85</v>
      </c>
      <c r="Z98" s="75">
        <f>IEX!N98</f>
        <v>0</v>
      </c>
      <c r="AA98" s="117">
        <f>STOA!H98</f>
        <v>902.86</v>
      </c>
      <c r="AB98" s="117">
        <f>-STOA!N98</f>
        <v>0</v>
      </c>
      <c r="AC98">
        <f t="shared" si="3"/>
        <v>19.937389009113673</v>
      </c>
      <c r="AD98">
        <f t="shared" si="4"/>
        <v>2245.6749983901673</v>
      </c>
      <c r="AE98">
        <f>'IDT-1'!B98</f>
        <v>214.84299999999999</v>
      </c>
      <c r="AF98" s="26"/>
      <c r="AG98">
        <f t="shared" si="5"/>
        <v>2476.887998390167</v>
      </c>
      <c r="AI98" s="75">
        <f>PXIL!H98</f>
        <v>0</v>
      </c>
      <c r="AJ98" s="75">
        <f>PXIL!N98</f>
        <v>0</v>
      </c>
      <c r="AK98" s="75">
        <f>RTM_IEX!H98</f>
        <v>144.61000000000001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16.37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0.30644032034788321</v>
      </c>
      <c r="F99">
        <f t="shared" si="6"/>
        <v>0</v>
      </c>
      <c r="G99">
        <f t="shared" si="6"/>
        <v>0.81479999999999886</v>
      </c>
      <c r="H99">
        <f t="shared" si="6"/>
        <v>0.2590559236852128</v>
      </c>
      <c r="I99">
        <f t="shared" si="6"/>
        <v>2.2107635645479706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21.894319362139353</v>
      </c>
      <c r="P99" s="77">
        <f t="shared" si="6"/>
        <v>2.0551640491476899</v>
      </c>
      <c r="Q99" s="77">
        <f t="shared" si="6"/>
        <v>0.84894374953728768</v>
      </c>
      <c r="R99" s="80">
        <f t="shared" si="6"/>
        <v>0.4598474986858051</v>
      </c>
      <c r="S99" s="80">
        <f t="shared" si="6"/>
        <v>0</v>
      </c>
      <c r="T99" s="78">
        <f t="shared" si="6"/>
        <v>2.2038474999999997</v>
      </c>
      <c r="U99" s="78">
        <f t="shared" si="6"/>
        <v>1.64313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0.35044500000000001</v>
      </c>
      <c r="Z99" s="75">
        <f t="shared" si="6"/>
        <v>0</v>
      </c>
      <c r="AA99" s="117">
        <f t="shared" si="6"/>
        <v>16.702034999999999</v>
      </c>
      <c r="AB99" s="117">
        <f t="shared" si="6"/>
        <v>0</v>
      </c>
      <c r="AC99">
        <f t="shared" si="6"/>
        <v>0.45065840398264084</v>
      </c>
      <c r="AD99">
        <f t="shared" si="6"/>
        <v>49.261398564108561</v>
      </c>
      <c r="AE99">
        <f t="shared" si="6"/>
        <v>1.3763779999999999</v>
      </c>
      <c r="AG99">
        <f t="shared" si="6"/>
        <v>50.703256564108557</v>
      </c>
      <c r="AI99">
        <f t="shared" si="6"/>
        <v>0</v>
      </c>
      <c r="AJ99">
        <f t="shared" si="6"/>
        <v>0</v>
      </c>
      <c r="AK99">
        <f t="shared" si="6"/>
        <v>0.70951500000000012</v>
      </c>
      <c r="AL99">
        <f t="shared" si="6"/>
        <v>-0.74624999999999997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6.548000000000001E-2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6.548000000000001E-2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44767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7.6028137310073163</v>
      </c>
      <c r="F3">
        <f>GT_Spot!Q3</f>
        <v>0</v>
      </c>
      <c r="G3">
        <f>PPCL_NG!Q3</f>
        <v>19.28</v>
      </c>
      <c r="H3">
        <f>PPCL_Spot!Q3</f>
        <v>5.1515151515151514</v>
      </c>
      <c r="I3">
        <f>Bawana_NG!Q3</f>
        <v>34.740311804008904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667.47363464541729</v>
      </c>
      <c r="P3" s="77">
        <v>43.301837236931426</v>
      </c>
      <c r="Q3" s="77">
        <v>22.047459970049534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121.74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366.29999999999995</v>
      </c>
      <c r="AB3" s="117">
        <f>-STOA!O3</f>
        <v>0</v>
      </c>
      <c r="AC3">
        <f>SUMIF(B3:AB3,"&gt;0")*$AC$2-SUMIF(B3:AB3,"&lt;0")*($AC$2/(1-$AC$2))+SUMIF(AI3:AR3,"&gt;0")*$AC$2-SUMIF(AI3:AR3,"&lt;0")*($AC$2/(1-$AC$2))</f>
        <v>11.331210638342581</v>
      </c>
      <c r="AD3">
        <f>SUM(B3:AB3,AI3:AR3)-AC3</f>
        <v>1276.306361900587</v>
      </c>
      <c r="AE3">
        <f>'IDT-1'!C3</f>
        <v>0</v>
      </c>
      <c r="AF3" s="26"/>
      <c r="AG3">
        <f>SUM(AD3:AF3)</f>
        <v>1276.306361900587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7.6028137310073163</v>
      </c>
      <c r="F4">
        <f>GT_Spot!Q4</f>
        <v>0</v>
      </c>
      <c r="G4">
        <f>PPCL_NG!Q4</f>
        <v>19.28</v>
      </c>
      <c r="H4">
        <f>PPCL_Spot!Q4</f>
        <v>5.1515151515151514</v>
      </c>
      <c r="I4">
        <f>Bawana_NG!Q4</f>
        <v>40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671.25568549921854</v>
      </c>
      <c r="P4" s="77">
        <v>33.68</v>
      </c>
      <c r="Q4" s="77">
        <v>22.047459970049534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121.75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366.29999999999995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11.326193774295756</v>
      </c>
      <c r="AD4">
        <f t="shared" ref="AD4:AD67" si="1">SUM(B4:AB4,AI4:AR4)-AC4</f>
        <v>1275.7412805774948</v>
      </c>
      <c r="AE4">
        <f>'IDT-1'!C4</f>
        <v>0</v>
      </c>
      <c r="AF4" s="26"/>
      <c r="AG4">
        <f t="shared" ref="AG4:AG67" si="2">SUM(AD4:AF4)</f>
        <v>1275.7412805774948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7.6028137310073163</v>
      </c>
      <c r="F5">
        <f>GT_Spot!Q5</f>
        <v>0</v>
      </c>
      <c r="G5">
        <f>PPCL_NG!Q5</f>
        <v>19.28</v>
      </c>
      <c r="H5">
        <f>PPCL_Spot!Q5</f>
        <v>5.1515151515151514</v>
      </c>
      <c r="I5">
        <f>Bawana_NG!Q5</f>
        <v>40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674.57750749004992</v>
      </c>
      <c r="P5" s="77">
        <v>33.68</v>
      </c>
      <c r="Q5" s="77">
        <v>22.047459970049534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121.77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366.29999999999995</v>
      </c>
      <c r="AB5" s="117">
        <f>-STOA!O5</f>
        <v>0</v>
      </c>
      <c r="AC5">
        <f t="shared" si="0"/>
        <v>11.355601807815074</v>
      </c>
      <c r="AD5">
        <f t="shared" si="1"/>
        <v>1279.0536945348069</v>
      </c>
      <c r="AE5">
        <f>'IDT-1'!C5</f>
        <v>-6</v>
      </c>
      <c r="AF5" s="26"/>
      <c r="AG5">
        <f t="shared" si="2"/>
        <v>1273.0536945348069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7.6028137310073163</v>
      </c>
      <c r="F6">
        <f>GT_Spot!Q6</f>
        <v>0</v>
      </c>
      <c r="G6">
        <f>PPCL_NG!Q6</f>
        <v>19.28</v>
      </c>
      <c r="H6">
        <f>PPCL_Spot!Q6</f>
        <v>5.1515151515151514</v>
      </c>
      <c r="I6">
        <f>Bawana_NG!Q6</f>
        <v>40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691.12210535930262</v>
      </c>
      <c r="P6" s="77">
        <v>33.679999999999993</v>
      </c>
      <c r="Q6" s="77">
        <v>22.047459970049534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121.65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366.29999999999995</v>
      </c>
      <c r="AB6" s="117">
        <f>-STOA!O6</f>
        <v>0</v>
      </c>
      <c r="AC6">
        <f t="shared" si="0"/>
        <v>11.500138269064495</v>
      </c>
      <c r="AD6">
        <f t="shared" si="1"/>
        <v>1295.3337559428098</v>
      </c>
      <c r="AE6">
        <f>'IDT-1'!C6</f>
        <v>-26</v>
      </c>
      <c r="AF6" s="26"/>
      <c r="AG6">
        <f t="shared" si="2"/>
        <v>1269.3337559428098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7.6028137310073163</v>
      </c>
      <c r="F7">
        <f>GT_Spot!Q7</f>
        <v>0</v>
      </c>
      <c r="G7">
        <f>PPCL_NG!Q7</f>
        <v>19.28</v>
      </c>
      <c r="H7">
        <f>PPCL_Spot!Q7</f>
        <v>5.1515151515151514</v>
      </c>
      <c r="I7">
        <f>Bawana_NG!Q7</f>
        <v>40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681.83340733682644</v>
      </c>
      <c r="P7" s="77">
        <v>33.679999999999993</v>
      </c>
      <c r="Q7" s="77">
        <v>22.047459970049534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121.75999999999999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366.29999999999995</v>
      </c>
      <c r="AB7" s="117">
        <f>-STOA!O7</f>
        <v>0</v>
      </c>
      <c r="AC7">
        <f t="shared" si="0"/>
        <v>11.685709552132566</v>
      </c>
      <c r="AD7">
        <f t="shared" si="1"/>
        <v>1255.9694866372658</v>
      </c>
      <c r="AE7">
        <f>'IDT-1'!C7</f>
        <v>-22.437999999999999</v>
      </c>
      <c r="AF7" s="26"/>
      <c r="AG7">
        <f t="shared" si="2"/>
        <v>1233.5314866372657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7.6028137310073163</v>
      </c>
      <c r="F8">
        <f>GT_Spot!Q8</f>
        <v>0</v>
      </c>
      <c r="G8">
        <f>PPCL_NG!Q8</f>
        <v>19.28</v>
      </c>
      <c r="H8">
        <f>PPCL_Spot!Q8</f>
        <v>5.1515151515151514</v>
      </c>
      <c r="I8">
        <f>Bawana_NG!Q8</f>
        <v>40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700.28925134157703</v>
      </c>
      <c r="P8" s="77">
        <v>33.679999999999993</v>
      </c>
      <c r="Q8" s="77">
        <v>18.89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92.87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366.29999999999995</v>
      </c>
      <c r="AB8" s="117">
        <f>-STOA!O8</f>
        <v>0</v>
      </c>
      <c r="AC8">
        <f t="shared" si="0"/>
        <v>11.388540781194029</v>
      </c>
      <c r="AD8">
        <f t="shared" si="1"/>
        <v>1262.6750394429055</v>
      </c>
      <c r="AE8">
        <f>'IDT-1'!C8</f>
        <v>-8.891</v>
      </c>
      <c r="AF8" s="26"/>
      <c r="AG8">
        <f t="shared" si="2"/>
        <v>1253.7840394429054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7.6028137310073163</v>
      </c>
      <c r="F9">
        <f>GT_Spot!Q9</f>
        <v>0</v>
      </c>
      <c r="G9">
        <f>PPCL_NG!Q9</f>
        <v>19.28</v>
      </c>
      <c r="H9">
        <f>PPCL_Spot!Q9</f>
        <v>5.1515151515151514</v>
      </c>
      <c r="I9">
        <f>Bawana_NG!Q9</f>
        <v>40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702.47241276171667</v>
      </c>
      <c r="P9" s="77">
        <v>33.679999999999993</v>
      </c>
      <c r="Q9" s="77">
        <v>18.119999999999997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73.8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366.29999999999995</v>
      </c>
      <c r="AB9" s="117">
        <f>-STOA!O9</f>
        <v>0</v>
      </c>
      <c r="AC9">
        <f t="shared" si="0"/>
        <v>12.12097335391079</v>
      </c>
      <c r="AD9">
        <f t="shared" si="1"/>
        <v>1144.2857682903282</v>
      </c>
      <c r="AE9">
        <f>'IDT-1'!C9</f>
        <v>-4.234</v>
      </c>
      <c r="AF9" s="26"/>
      <c r="AG9">
        <f t="shared" si="2"/>
        <v>1140.0517682903283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7.6028137310073163</v>
      </c>
      <c r="F10">
        <f>GT_Spot!Q10</f>
        <v>0</v>
      </c>
      <c r="G10">
        <f>PPCL_NG!Q10</f>
        <v>19.28</v>
      </c>
      <c r="H10">
        <f>PPCL_Spot!Q10</f>
        <v>5.1515151515151514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691.5698439520645</v>
      </c>
      <c r="P10" s="77">
        <v>33.679999999999993</v>
      </c>
      <c r="Q10" s="77">
        <v>18.119999999999997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73.819999999999993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366.29999999999995</v>
      </c>
      <c r="AB10" s="117">
        <f>-STOA!O10</f>
        <v>0</v>
      </c>
      <c r="AC10">
        <f t="shared" si="0"/>
        <v>11.847644197941943</v>
      </c>
      <c r="AD10">
        <f t="shared" si="1"/>
        <v>1153.6765286366449</v>
      </c>
      <c r="AE10">
        <f>'IDT-1'!C10</f>
        <v>0</v>
      </c>
      <c r="AF10" s="26"/>
      <c r="AG10">
        <f t="shared" si="2"/>
        <v>1153.6765286366449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-90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7.6028137310073163</v>
      </c>
      <c r="F11">
        <f>GT_Spot!Q11</f>
        <v>0</v>
      </c>
      <c r="G11">
        <f>PPCL_NG!Q11</f>
        <v>19.28</v>
      </c>
      <c r="H11">
        <f>PPCL_Spot!Q11</f>
        <v>5.1515151515151514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617.41069144625135</v>
      </c>
      <c r="P11" s="77">
        <v>35</v>
      </c>
      <c r="Q11" s="77">
        <v>22.049999999999997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102.74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366.29999999999995</v>
      </c>
      <c r="AB11" s="117">
        <f>-STOA!O11</f>
        <v>0</v>
      </c>
      <c r="AC11">
        <f t="shared" si="0"/>
        <v>11.406958380668835</v>
      </c>
      <c r="AD11">
        <f t="shared" si="1"/>
        <v>1124.1280619481049</v>
      </c>
      <c r="AE11">
        <f>'IDT-1'!C11</f>
        <v>0</v>
      </c>
      <c r="AF11" s="26"/>
      <c r="AG11">
        <f t="shared" si="2"/>
        <v>1124.1280619481049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-80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7.6028137310073163</v>
      </c>
      <c r="F12">
        <f>GT_Spot!Q12</f>
        <v>0</v>
      </c>
      <c r="G12">
        <f>PPCL_NG!Q12</f>
        <v>19.28</v>
      </c>
      <c r="H12">
        <f>PPCL_Spot!Q12</f>
        <v>5.1515151515151514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617.41069144625135</v>
      </c>
      <c r="P12" s="77">
        <v>33.68</v>
      </c>
      <c r="Q12" s="77">
        <v>22.049999999999997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121.72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</v>
      </c>
      <c r="AA12" s="117">
        <f>STOA!I12</f>
        <v>366.29999999999995</v>
      </c>
      <c r="AB12" s="117">
        <f>-STOA!O12</f>
        <v>0</v>
      </c>
      <c r="AC12">
        <f t="shared" si="0"/>
        <v>11.651147655890789</v>
      </c>
      <c r="AD12">
        <f t="shared" si="1"/>
        <v>1131.543872672883</v>
      </c>
      <c r="AE12">
        <f>'IDT-1'!C12</f>
        <v>0</v>
      </c>
      <c r="AF12" s="26"/>
      <c r="AG12">
        <f t="shared" si="2"/>
        <v>1131.543872672883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7.6028137310073163</v>
      </c>
      <c r="F13">
        <f>GT_Spot!Q13</f>
        <v>0</v>
      </c>
      <c r="G13">
        <f>PPCL_NG!Q13</f>
        <v>19.28</v>
      </c>
      <c r="H13">
        <f>PPCL_Spot!Q13</f>
        <v>5.1515151515151514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617.58616311932872</v>
      </c>
      <c r="P13" s="77">
        <v>33.68</v>
      </c>
      <c r="Q13" s="77">
        <v>22.049999999999997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121.69999999999999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-30</v>
      </c>
      <c r="AA13" s="117">
        <f>STOA!I13</f>
        <v>366.29999999999995</v>
      </c>
      <c r="AB13" s="117">
        <f>-STOA!O13</f>
        <v>0</v>
      </c>
      <c r="AC13">
        <f t="shared" si="0"/>
        <v>11.874468994668753</v>
      </c>
      <c r="AD13">
        <f t="shared" si="1"/>
        <v>1106.4760230071822</v>
      </c>
      <c r="AE13">
        <f>'IDT-1'!C13</f>
        <v>0</v>
      </c>
      <c r="AF13" s="26"/>
      <c r="AG13">
        <f t="shared" si="2"/>
        <v>1106.4760230071822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-85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7.6028137310073163</v>
      </c>
      <c r="F14">
        <f>GT_Spot!Q14</f>
        <v>0</v>
      </c>
      <c r="G14">
        <f>PPCL_NG!Q14</f>
        <v>19.28</v>
      </c>
      <c r="H14">
        <f>PPCL_Spot!Q14</f>
        <v>5.1515151515151514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617.58616311932872</v>
      </c>
      <c r="P14" s="77">
        <v>33.68</v>
      </c>
      <c r="Q14" s="77">
        <v>22.049999999999997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121.72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-45</v>
      </c>
      <c r="AA14" s="117">
        <f>STOA!I14</f>
        <v>366.29999999999995</v>
      </c>
      <c r="AB14" s="117">
        <f>-STOA!O14</f>
        <v>0</v>
      </c>
      <c r="AC14">
        <f t="shared" si="0"/>
        <v>12.007816907501681</v>
      </c>
      <c r="AD14">
        <f t="shared" si="1"/>
        <v>1091.3626750943495</v>
      </c>
      <c r="AE14">
        <f>'IDT-1'!C14</f>
        <v>0</v>
      </c>
      <c r="AF14" s="26"/>
      <c r="AG14">
        <f t="shared" si="2"/>
        <v>1091.3626750943495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7.6028137310073163</v>
      </c>
      <c r="F15">
        <f>GT_Spot!Q15</f>
        <v>0</v>
      </c>
      <c r="G15">
        <f>PPCL_NG!Q15</f>
        <v>19.28</v>
      </c>
      <c r="H15">
        <f>PPCL_Spot!Q15</f>
        <v>5.1515151515151514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617.58616311932872</v>
      </c>
      <c r="P15" s="77">
        <v>33.68</v>
      </c>
      <c r="Q15" s="77">
        <v>22.049999999999997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121.67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</v>
      </c>
      <c r="AA15" s="117">
        <f>STOA!I15</f>
        <v>329.83</v>
      </c>
      <c r="AB15" s="117">
        <f>-STOA!O15</f>
        <v>0</v>
      </c>
      <c r="AC15">
        <f t="shared" si="0"/>
        <v>11.331315806613869</v>
      </c>
      <c r="AD15">
        <f t="shared" si="1"/>
        <v>1095.5191761952372</v>
      </c>
      <c r="AE15">
        <f>'IDT-1'!C15</f>
        <v>0</v>
      </c>
      <c r="AF15" s="26"/>
      <c r="AG15">
        <f t="shared" si="2"/>
        <v>1095.5191761952372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7.6028137310073163</v>
      </c>
      <c r="F16">
        <f>GT_Spot!Q16</f>
        <v>0</v>
      </c>
      <c r="G16">
        <f>PPCL_NG!Q16</f>
        <v>19.28</v>
      </c>
      <c r="H16">
        <f>PPCL_Spot!Q16</f>
        <v>5.1515151515151514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596.76805365900543</v>
      </c>
      <c r="P16" s="77">
        <v>33.68</v>
      </c>
      <c r="Q16" s="77">
        <v>22.049999999999997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121.72999999999999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-40</v>
      </c>
      <c r="AA16" s="117">
        <f>STOA!I16</f>
        <v>329.83</v>
      </c>
      <c r="AB16" s="117">
        <f>-STOA!O16</f>
        <v>0</v>
      </c>
      <c r="AC16">
        <f t="shared" si="0"/>
        <v>11.636941457083767</v>
      </c>
      <c r="AD16">
        <f t="shared" si="1"/>
        <v>1019.4554410844439</v>
      </c>
      <c r="AE16">
        <f>'IDT-1'!C16</f>
        <v>0</v>
      </c>
      <c r="AF16" s="26"/>
      <c r="AG16">
        <f t="shared" si="2"/>
        <v>1019.4554410844439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7.6028137310073163</v>
      </c>
      <c r="F17">
        <f>GT_Spot!Q17</f>
        <v>0</v>
      </c>
      <c r="G17">
        <f>PPCL_NG!Q17</f>
        <v>19.28</v>
      </c>
      <c r="H17">
        <f>PPCL_Spot!Q17</f>
        <v>5.1515151515151514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601.48051956368636</v>
      </c>
      <c r="P17" s="77">
        <v>33.68</v>
      </c>
      <c r="Q17" s="77">
        <v>22.049999999999997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121.78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-55</v>
      </c>
      <c r="AA17" s="117">
        <f>STOA!I17</f>
        <v>329.83</v>
      </c>
      <c r="AB17" s="117">
        <f>-STOA!O17</f>
        <v>0</v>
      </c>
      <c r="AC17">
        <f t="shared" si="0"/>
        <v>11.634460519433983</v>
      </c>
      <c r="AD17">
        <f t="shared" si="1"/>
        <v>1029.2203879267747</v>
      </c>
      <c r="AE17">
        <f>'IDT-1'!C17</f>
        <v>0</v>
      </c>
      <c r="AF17" s="26"/>
      <c r="AG17">
        <f t="shared" si="2"/>
        <v>1029.2203879267747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-85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7.6028137310073163</v>
      </c>
      <c r="F18">
        <f>GT_Spot!Q18</f>
        <v>0</v>
      </c>
      <c r="G18">
        <f>PPCL_NG!Q18</f>
        <v>19.28</v>
      </c>
      <c r="H18">
        <f>PPCL_Spot!Q18</f>
        <v>5.1515151515151514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601.4792551857779</v>
      </c>
      <c r="P18" s="77">
        <v>33.68</v>
      </c>
      <c r="Q18" s="77">
        <v>22.049999999999997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121.72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-65</v>
      </c>
      <c r="AA18" s="117">
        <f>STOA!I18</f>
        <v>329.83</v>
      </c>
      <c r="AB18" s="117">
        <f>-STOA!O18</f>
        <v>0</v>
      </c>
      <c r="AC18">
        <f t="shared" si="0"/>
        <v>11.749337050696926</v>
      </c>
      <c r="AD18">
        <f t="shared" si="1"/>
        <v>1016.0442470176034</v>
      </c>
      <c r="AE18">
        <f>'IDT-1'!C18</f>
        <v>0</v>
      </c>
      <c r="AF18" s="26"/>
      <c r="AG18">
        <f t="shared" si="2"/>
        <v>1016.0442470176034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-88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7.6028137310073163</v>
      </c>
      <c r="F19">
        <f>GT_Spot!Q19</f>
        <v>0</v>
      </c>
      <c r="G19">
        <f>PPCL_NG!Q19</f>
        <v>19.28</v>
      </c>
      <c r="H19">
        <f>PPCL_Spot!Q19</f>
        <v>5.6015559877743808</v>
      </c>
      <c r="I19">
        <f>Bawana_NG!Q19</f>
        <v>41.451911459534244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610.09899978600617</v>
      </c>
      <c r="P19" s="77">
        <v>33.68</v>
      </c>
      <c r="Q19" s="77">
        <v>22.049999999999997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121.74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-90</v>
      </c>
      <c r="AA19" s="117">
        <f>STOA!I19</f>
        <v>329.83</v>
      </c>
      <c r="AB19" s="117">
        <f>-STOA!O19</f>
        <v>0</v>
      </c>
      <c r="AC19">
        <f t="shared" si="0"/>
        <v>11.993032151259239</v>
      </c>
      <c r="AD19">
        <f t="shared" si="1"/>
        <v>1009.3422488130627</v>
      </c>
      <c r="AE19">
        <f>'IDT-1'!C19</f>
        <v>0</v>
      </c>
      <c r="AF19" s="26"/>
      <c r="AG19">
        <f t="shared" si="2"/>
        <v>1009.3422488130627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7.6028137310073163</v>
      </c>
      <c r="F20">
        <f>GT_Spot!Q20</f>
        <v>0</v>
      </c>
      <c r="G20">
        <f>PPCL_NG!Q20</f>
        <v>19.28</v>
      </c>
      <c r="H20">
        <f>PPCL_Spot!Q20</f>
        <v>5.6015559877743808</v>
      </c>
      <c r="I20">
        <f>Bawana_NG!Q20</f>
        <v>41.451911459534244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609.28820235609771</v>
      </c>
      <c r="P20" s="77">
        <v>33.68</v>
      </c>
      <c r="Q20" s="77">
        <v>22.049999999999997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121.75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-95</v>
      </c>
      <c r="AA20" s="117">
        <f>STOA!I20</f>
        <v>329.83</v>
      </c>
      <c r="AB20" s="117">
        <f>-STOA!O20</f>
        <v>0</v>
      </c>
      <c r="AC20">
        <f t="shared" si="0"/>
        <v>12.074766409097997</v>
      </c>
      <c r="AD20">
        <f t="shared" si="1"/>
        <v>998.45971712531559</v>
      </c>
      <c r="AE20">
        <f>'IDT-1'!C20</f>
        <v>0</v>
      </c>
      <c r="AF20" s="26"/>
      <c r="AG20">
        <f t="shared" si="2"/>
        <v>998.45971712531559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7.2525767226404172</v>
      </c>
      <c r="F21">
        <f>GT_Spot!Q21</f>
        <v>0</v>
      </c>
      <c r="G21">
        <f>PPCL_NG!Q21</f>
        <v>19.28</v>
      </c>
      <c r="H21">
        <f>PPCL_Spot!Q21</f>
        <v>5.6015559877743808</v>
      </c>
      <c r="I21">
        <f>Bawana_NG!Q21</f>
        <v>41.451911459534244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607.09209886570591</v>
      </c>
      <c r="P21" s="77">
        <v>33.68</v>
      </c>
      <c r="Q21" s="77">
        <v>22.049999999999997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121.77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-105</v>
      </c>
      <c r="AA21" s="117">
        <f>STOA!I21</f>
        <v>329.83</v>
      </c>
      <c r="AB21" s="117">
        <f>-STOA!O21</f>
        <v>0</v>
      </c>
      <c r="AC21">
        <f t="shared" si="0"/>
        <v>12.274487800763804</v>
      </c>
      <c r="AD21">
        <f t="shared" si="1"/>
        <v>970.7336552348911</v>
      </c>
      <c r="AE21">
        <f>'IDT-1'!C21</f>
        <v>0</v>
      </c>
      <c r="AF21" s="26"/>
      <c r="AG21">
        <f t="shared" si="2"/>
        <v>970.7336552348911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7.2525767226404172</v>
      </c>
      <c r="F22">
        <f>GT_Spot!Q22</f>
        <v>0</v>
      </c>
      <c r="G22">
        <f>PPCL_NG!Q22</f>
        <v>19.28</v>
      </c>
      <c r="H22">
        <f>PPCL_Spot!Q22</f>
        <v>5.6015559877743808</v>
      </c>
      <c r="I22">
        <f>Bawana_NG!Q22</f>
        <v>41.451911459534244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607.09764194960917</v>
      </c>
      <c r="P22" s="77">
        <v>33.68</v>
      </c>
      <c r="Q22" s="77">
        <v>22.049999999999997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121.65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-120</v>
      </c>
      <c r="AA22" s="117">
        <f>STOA!I22</f>
        <v>329.83</v>
      </c>
      <c r="AB22" s="117">
        <f>-STOA!O22</f>
        <v>0</v>
      </c>
      <c r="AC22">
        <f t="shared" si="0"/>
        <v>12.140308667069222</v>
      </c>
      <c r="AD22">
        <f t="shared" si="1"/>
        <v>985.75337745248873</v>
      </c>
      <c r="AE22">
        <f>'IDT-1'!C22</f>
        <v>0</v>
      </c>
      <c r="AF22" s="26"/>
      <c r="AG22">
        <f t="shared" si="2"/>
        <v>985.75337745248873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7.2525767226404172</v>
      </c>
      <c r="F23">
        <f>GT_Spot!Q23</f>
        <v>0</v>
      </c>
      <c r="G23">
        <f>PPCL_NG!Q23</f>
        <v>19.28</v>
      </c>
      <c r="H23">
        <f>PPCL_Spot!Q23</f>
        <v>5.6015559877743808</v>
      </c>
      <c r="I23">
        <f>Bawana_NG!Q23</f>
        <v>41.451911459534244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607.54574299867863</v>
      </c>
      <c r="P23" s="77">
        <v>33.68</v>
      </c>
      <c r="Q23" s="77">
        <v>22.049999999999997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121.75999999999999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-135</v>
      </c>
      <c r="AA23" s="117">
        <f>STOA!I23</f>
        <v>329.83</v>
      </c>
      <c r="AB23" s="117">
        <f>-STOA!O23</f>
        <v>0</v>
      </c>
      <c r="AC23">
        <f t="shared" si="0"/>
        <v>12.562491949844215</v>
      </c>
      <c r="AD23">
        <f t="shared" si="1"/>
        <v>938.88929521878333</v>
      </c>
      <c r="AE23">
        <f>'IDT-1'!C23</f>
        <v>0</v>
      </c>
      <c r="AF23" s="26"/>
      <c r="AG23">
        <f t="shared" si="2"/>
        <v>938.88929521878333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-102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7.2525767226404172</v>
      </c>
      <c r="F24">
        <f>GT_Spot!Q24</f>
        <v>0</v>
      </c>
      <c r="G24">
        <f>PPCL_NG!Q24</f>
        <v>19.28</v>
      </c>
      <c r="H24">
        <f>PPCL_Spot!Q24</f>
        <v>5.6015559877743808</v>
      </c>
      <c r="I24">
        <f>Bawana_NG!Q24</f>
        <v>41.451911459534244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618.55533666623319</v>
      </c>
      <c r="P24" s="77">
        <v>33.68</v>
      </c>
      <c r="Q24" s="77">
        <v>22.049999999999997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121.74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-161</v>
      </c>
      <c r="AA24" s="117">
        <f>STOA!I24</f>
        <v>329.83</v>
      </c>
      <c r="AB24" s="117">
        <f>-STOA!O24</f>
        <v>0</v>
      </c>
      <c r="AC24">
        <f t="shared" si="0"/>
        <v>12.694712884207476</v>
      </c>
      <c r="AD24">
        <f t="shared" si="1"/>
        <v>945.7466679519747</v>
      </c>
      <c r="AE24">
        <f>'IDT-1'!C24</f>
        <v>0</v>
      </c>
      <c r="AF24" s="26"/>
      <c r="AG24">
        <f t="shared" si="2"/>
        <v>945.7466679519747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-80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7.2525767226404172</v>
      </c>
      <c r="F25">
        <f>GT_Spot!Q25</f>
        <v>0</v>
      </c>
      <c r="G25">
        <f>PPCL_NG!Q25</f>
        <v>19.28</v>
      </c>
      <c r="H25">
        <f>PPCL_Spot!Q25</f>
        <v>5.6015559877743808</v>
      </c>
      <c r="I25">
        <f>Bawana_NG!Q25</f>
        <v>41.451911459534244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645.24704199358621</v>
      </c>
      <c r="P25" s="77">
        <v>33.68</v>
      </c>
      <c r="Q25" s="77">
        <v>22.049999999999997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121.67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-216</v>
      </c>
      <c r="AA25" s="117">
        <f>STOA!I25</f>
        <v>329.83</v>
      </c>
      <c r="AB25" s="117">
        <f>-STOA!O25</f>
        <v>0</v>
      </c>
      <c r="AC25">
        <f t="shared" si="0"/>
        <v>13.328499629586972</v>
      </c>
      <c r="AD25">
        <f t="shared" si="1"/>
        <v>926.734586533948</v>
      </c>
      <c r="AE25">
        <f>'IDT-1'!C25</f>
        <v>0</v>
      </c>
      <c r="AF25" s="26"/>
      <c r="AG25">
        <f t="shared" si="2"/>
        <v>926.734586533948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7.6028137310073163</v>
      </c>
      <c r="F26">
        <f>GT_Spot!Q26</f>
        <v>0</v>
      </c>
      <c r="G26">
        <f>PPCL_NG!Q26</f>
        <v>19.28</v>
      </c>
      <c r="H26">
        <f>PPCL_Spot!Q26</f>
        <v>5.6015559877743808</v>
      </c>
      <c r="I26">
        <f>Bawana_NG!Q26</f>
        <v>41.451911459534244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643.96079746883106</v>
      </c>
      <c r="P26" s="77">
        <v>33.68</v>
      </c>
      <c r="Q26" s="77">
        <v>22.047459970049534</v>
      </c>
      <c r="R26" s="80">
        <v>0</v>
      </c>
      <c r="S26" s="80">
        <v>0</v>
      </c>
      <c r="T26" s="78">
        <f>SUMPRODUCT(LTA!F26:AJ26,LTA!F$101:AJ$101,LTA!F$104:AJ$104)</f>
        <v>0.1</v>
      </c>
      <c r="U26" s="78">
        <f>SUMPRODUCT(LTA!F26:AJ26,LTA!F$102:AJ$102,LTA!F$104:AJ$104)</f>
        <v>121.69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-228.2</v>
      </c>
      <c r="AA26" s="117">
        <f>STOA!I26</f>
        <v>329.83</v>
      </c>
      <c r="AB26" s="117">
        <f>-STOA!O26</f>
        <v>0</v>
      </c>
      <c r="AC26">
        <f t="shared" si="0"/>
        <v>13.429609566949974</v>
      </c>
      <c r="AD26">
        <f t="shared" si="1"/>
        <v>913.61492905024647</v>
      </c>
      <c r="AE26">
        <f>'IDT-1'!C26</f>
        <v>0</v>
      </c>
      <c r="AF26" s="26"/>
      <c r="AG26">
        <f t="shared" si="2"/>
        <v>913.61492905024647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7.6028137310073163</v>
      </c>
      <c r="F27">
        <f>GT_Spot!Q27</f>
        <v>0</v>
      </c>
      <c r="G27">
        <f>PPCL_NG!Q27</f>
        <v>19.28</v>
      </c>
      <c r="H27">
        <f>PPCL_Spot!Q27</f>
        <v>5.6015559877743808</v>
      </c>
      <c r="I27">
        <f>Bawana_NG!Q27</f>
        <v>41.451911459534244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631.81584041494352</v>
      </c>
      <c r="P27" s="77">
        <v>33.68</v>
      </c>
      <c r="Q27" s="77">
        <v>22.047459970049534</v>
      </c>
      <c r="R27" s="80">
        <v>5.5761702127659571</v>
      </c>
      <c r="S27" s="80">
        <v>0</v>
      </c>
      <c r="T27" s="78">
        <f>SUMPRODUCT(LTA!F27:AJ27,LTA!F$101:AJ$101,LTA!F$104:AJ$104)</f>
        <v>0.59</v>
      </c>
      <c r="U27" s="78">
        <f>SUMPRODUCT(LTA!F27:AJ27,LTA!F$102:AJ$102,LTA!F$104:AJ$104)</f>
        <v>121.74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-144.49</v>
      </c>
      <c r="AA27" s="117">
        <f>STOA!I27</f>
        <v>261.05</v>
      </c>
      <c r="AB27" s="117">
        <f>-STOA!O27</f>
        <v>0</v>
      </c>
      <c r="AC27">
        <f t="shared" si="0"/>
        <v>12.205666738309041</v>
      </c>
      <c r="AD27">
        <f t="shared" si="1"/>
        <v>903.74008503776599</v>
      </c>
      <c r="AE27">
        <f>'IDT-1'!C27</f>
        <v>0</v>
      </c>
      <c r="AF27" s="26"/>
      <c r="AG27">
        <f t="shared" si="2"/>
        <v>903.74008503776599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-90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7.6028137310073163</v>
      </c>
      <c r="F28">
        <f>GT_Spot!Q28</f>
        <v>0</v>
      </c>
      <c r="G28">
        <f>PPCL_NG!Q28</f>
        <v>19.28</v>
      </c>
      <c r="H28">
        <f>PPCL_Spot!Q28</f>
        <v>5.6015559877743808</v>
      </c>
      <c r="I28">
        <f>Bawana_NG!Q28</f>
        <v>41.451911459534244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662.4477139513458</v>
      </c>
      <c r="P28" s="77">
        <v>33.68</v>
      </c>
      <c r="Q28" s="77">
        <v>22.047459970049534</v>
      </c>
      <c r="R28" s="80">
        <v>14.9</v>
      </c>
      <c r="S28" s="80">
        <v>0</v>
      </c>
      <c r="T28" s="78">
        <f>SUMPRODUCT(LTA!F28:AJ28,LTA!F$101:AJ$101,LTA!F$104:AJ$104)</f>
        <v>3.2</v>
      </c>
      <c r="U28" s="78">
        <f>SUMPRODUCT(LTA!F28:AJ28,LTA!F$102:AJ$102,LTA!F$104:AJ$104)</f>
        <v>121.72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-197</v>
      </c>
      <c r="AA28" s="117">
        <f>STOA!I28</f>
        <v>261.05</v>
      </c>
      <c r="AB28" s="117">
        <f>-STOA!O28</f>
        <v>0</v>
      </c>
      <c r="AC28">
        <f t="shared" si="0"/>
        <v>12.64674366524873</v>
      </c>
      <c r="AD28">
        <f t="shared" si="1"/>
        <v>938.33471143446263</v>
      </c>
      <c r="AE28">
        <f>'IDT-1'!C28</f>
        <v>0</v>
      </c>
      <c r="AF28" s="26"/>
      <c r="AG28">
        <f t="shared" si="2"/>
        <v>938.33471143446263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7.6028137310073163</v>
      </c>
      <c r="F29">
        <f>GT_Spot!Q29</f>
        <v>0</v>
      </c>
      <c r="G29">
        <f>PPCL_NG!Q29</f>
        <v>19.28</v>
      </c>
      <c r="H29">
        <f>PPCL_Spot!Q29</f>
        <v>5.6015559877743808</v>
      </c>
      <c r="I29">
        <f>Bawana_NG!Q29</f>
        <v>39.999999999999993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661.96751486012386</v>
      </c>
      <c r="P29" s="77">
        <v>68.010000000000005</v>
      </c>
      <c r="Q29" s="77">
        <v>22.047459970049534</v>
      </c>
      <c r="R29" s="80">
        <v>25.63</v>
      </c>
      <c r="S29" s="80">
        <v>0</v>
      </c>
      <c r="T29" s="78">
        <f>SUMPRODUCT(LTA!F29:AJ29,LTA!F$101:AJ$101,LTA!F$104:AJ$104)</f>
        <v>5.43</v>
      </c>
      <c r="U29" s="78">
        <f>SUMPRODUCT(LTA!F29:AJ29,LTA!F$102:AJ$102,LTA!F$104:AJ$104)</f>
        <v>121.69999999999999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-215</v>
      </c>
      <c r="AA29" s="117">
        <f>STOA!I29</f>
        <v>261.3</v>
      </c>
      <c r="AB29" s="117">
        <f>-STOA!O29</f>
        <v>0</v>
      </c>
      <c r="AC29">
        <f t="shared" si="0"/>
        <v>13.474067213467446</v>
      </c>
      <c r="AD29">
        <f t="shared" si="1"/>
        <v>935.09527733548737</v>
      </c>
      <c r="AE29">
        <f>'IDT-1'!C29</f>
        <v>0</v>
      </c>
      <c r="AF29" s="26"/>
      <c r="AG29">
        <f t="shared" si="2"/>
        <v>935.09527733548737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7.2525767226404172</v>
      </c>
      <c r="F30">
        <f>GT_Spot!Q30</f>
        <v>0</v>
      </c>
      <c r="G30">
        <f>PPCL_NG!Q30</f>
        <v>19.28</v>
      </c>
      <c r="H30">
        <f>PPCL_Spot!Q30</f>
        <v>5.6015559877743808</v>
      </c>
      <c r="I30">
        <f>Bawana_NG!Q30</f>
        <v>39.999999999999993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662.27871725452394</v>
      </c>
      <c r="P30" s="77">
        <v>68.010000000000005</v>
      </c>
      <c r="Q30" s="77">
        <v>22.047459970049534</v>
      </c>
      <c r="R30" s="80">
        <v>25.883495407887626</v>
      </c>
      <c r="S30" s="80">
        <v>0</v>
      </c>
      <c r="T30" s="78">
        <f>SUMPRODUCT(LTA!F30:AJ30,LTA!F$101:AJ$101,LTA!F$104:AJ$104)</f>
        <v>8.64</v>
      </c>
      <c r="U30" s="78">
        <f>SUMPRODUCT(LTA!F30:AJ30,LTA!F$102:AJ$102,LTA!F$104:AJ$104)</f>
        <v>121.72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-225</v>
      </c>
      <c r="AA30" s="117">
        <f>STOA!I30</f>
        <v>261.72000000000003</v>
      </c>
      <c r="AB30" s="117">
        <f>-STOA!O30</f>
        <v>0</v>
      </c>
      <c r="AC30">
        <f t="shared" si="0"/>
        <v>13.552465106064929</v>
      </c>
      <c r="AD30">
        <f t="shared" si="1"/>
        <v>933.88134023681096</v>
      </c>
      <c r="AE30">
        <f>'IDT-1'!C30</f>
        <v>0</v>
      </c>
      <c r="AF30" s="26"/>
      <c r="AG30">
        <f t="shared" si="2"/>
        <v>933.88134023681096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9.273400868306803</v>
      </c>
      <c r="F31">
        <f>GT_Spot!Q31</f>
        <v>0</v>
      </c>
      <c r="G31">
        <f>PPCL_NG!Q31</f>
        <v>19.28</v>
      </c>
      <c r="H31">
        <f>PPCL_Spot!Q31</f>
        <v>17.84</v>
      </c>
      <c r="I31">
        <f>Bawana_NG!Q31</f>
        <v>39.999999999999993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661.76236448641873</v>
      </c>
      <c r="P31" s="77">
        <v>68.010000000000005</v>
      </c>
      <c r="Q31" s="77">
        <v>22.046754011482413</v>
      </c>
      <c r="R31" s="80">
        <v>26.146881707607914</v>
      </c>
      <c r="S31" s="80">
        <v>0</v>
      </c>
      <c r="T31" s="78">
        <f>SUMPRODUCT(LTA!F31:AJ31,LTA!F$101:AJ$101,LTA!F$104:AJ$104)</f>
        <v>15.350000000000001</v>
      </c>
      <c r="U31" s="78">
        <f>SUMPRODUCT(LTA!F31:AJ31,LTA!F$102:AJ$102,LTA!F$104:AJ$104)</f>
        <v>121.67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-230</v>
      </c>
      <c r="AA31" s="117">
        <f>STOA!I31</f>
        <v>262.48</v>
      </c>
      <c r="AB31" s="117">
        <f>-STOA!O31</f>
        <v>0</v>
      </c>
      <c r="AC31">
        <f t="shared" si="0"/>
        <v>13.652229073275246</v>
      </c>
      <c r="AD31">
        <f t="shared" si="1"/>
        <v>965.2071720005406</v>
      </c>
      <c r="AE31">
        <f>'IDT-1'!C31</f>
        <v>0</v>
      </c>
      <c r="AF31" s="26"/>
      <c r="AG31">
        <f t="shared" si="2"/>
        <v>965.2071720005406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7.2525767226404172</v>
      </c>
      <c r="F32">
        <f>GT_Spot!Q32</f>
        <v>0</v>
      </c>
      <c r="G32">
        <f>PPCL_NG!Q32</f>
        <v>19.28</v>
      </c>
      <c r="H32">
        <f>PPCL_Spot!Q32</f>
        <v>5</v>
      </c>
      <c r="I32">
        <f>Bawana_NG!Q32</f>
        <v>39.999999999999993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661.26139266641883</v>
      </c>
      <c r="P32" s="77">
        <v>68.010000000000005</v>
      </c>
      <c r="Q32" s="77">
        <v>22.046754011482413</v>
      </c>
      <c r="R32" s="80">
        <v>26.3</v>
      </c>
      <c r="S32" s="80">
        <v>0</v>
      </c>
      <c r="T32" s="78">
        <f>SUMPRODUCT(LTA!F32:AJ32,LTA!F$101:AJ$101,LTA!F$104:AJ$104)</f>
        <v>28.49</v>
      </c>
      <c r="U32" s="78">
        <f>SUMPRODUCT(LTA!F32:AJ32,LTA!F$102:AJ$102,LTA!F$104:AJ$104)</f>
        <v>121.72999999999999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-240</v>
      </c>
      <c r="AA32" s="117">
        <f>STOA!I32</f>
        <v>263.32</v>
      </c>
      <c r="AB32" s="117">
        <f>-STOA!O32</f>
        <v>0</v>
      </c>
      <c r="AC32">
        <f t="shared" si="0"/>
        <v>13.997069810638248</v>
      </c>
      <c r="AD32">
        <f t="shared" si="1"/>
        <v>923.69365358990342</v>
      </c>
      <c r="AE32">
        <f>'IDT-1'!C32</f>
        <v>0</v>
      </c>
      <c r="AF32" s="26"/>
      <c r="AG32">
        <f t="shared" si="2"/>
        <v>923.69365358990342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-85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7.2525767226404172</v>
      </c>
      <c r="F33">
        <f>GT_Spot!Q33</f>
        <v>0</v>
      </c>
      <c r="G33">
        <f>PPCL_NG!Q33</f>
        <v>19.28</v>
      </c>
      <c r="H33">
        <f>PPCL_Spot!Q33</f>
        <v>5</v>
      </c>
      <c r="I33">
        <f>Bawana_NG!Q33</f>
        <v>39.999999999999993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660.32607842334596</v>
      </c>
      <c r="P33" s="77">
        <v>68.010000000000005</v>
      </c>
      <c r="Q33" s="77">
        <v>22.046754011482413</v>
      </c>
      <c r="R33" s="80">
        <v>26.3</v>
      </c>
      <c r="S33" s="80">
        <v>0</v>
      </c>
      <c r="T33" s="78">
        <f>SUMPRODUCT(LTA!F33:AJ33,LTA!F$101:AJ$101,LTA!F$104:AJ$104)</f>
        <v>38.119999999999997</v>
      </c>
      <c r="U33" s="78">
        <f>SUMPRODUCT(LTA!F33:AJ33,LTA!F$102:AJ$102,LTA!F$104:AJ$104)</f>
        <v>121.78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-255</v>
      </c>
      <c r="AA33" s="117">
        <f>STOA!I33</f>
        <v>264.22000000000003</v>
      </c>
      <c r="AB33" s="117">
        <f>-STOA!O33</f>
        <v>0</v>
      </c>
      <c r="AC33">
        <f t="shared" si="0"/>
        <v>13.948771132466277</v>
      </c>
      <c r="AD33">
        <f t="shared" si="1"/>
        <v>948.38663802500253</v>
      </c>
      <c r="AE33">
        <f>'IDT-1'!C33</f>
        <v>0</v>
      </c>
      <c r="AF33" s="26"/>
      <c r="AG33">
        <f t="shared" si="2"/>
        <v>948.38663802500253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7.2525767226404172</v>
      </c>
      <c r="F34">
        <f>GT_Spot!Q34</f>
        <v>0</v>
      </c>
      <c r="G34">
        <f>PPCL_NG!Q34</f>
        <v>19.28</v>
      </c>
      <c r="H34">
        <f>PPCL_Spot!Q34</f>
        <v>5</v>
      </c>
      <c r="I34">
        <f>Bawana_NG!Q34</f>
        <v>41.451911459534244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660.32635398041305</v>
      </c>
      <c r="P34" s="77">
        <v>68.010000000000005</v>
      </c>
      <c r="Q34" s="77">
        <v>22.046754011482413</v>
      </c>
      <c r="R34" s="80">
        <v>26.3</v>
      </c>
      <c r="S34" s="80">
        <v>0</v>
      </c>
      <c r="T34" s="78">
        <f>SUMPRODUCT(LTA!F34:AJ34,LTA!F$101:AJ$101,LTA!F$104:AJ$104)</f>
        <v>43.79</v>
      </c>
      <c r="U34" s="78">
        <f>SUMPRODUCT(LTA!F34:AJ34,LTA!F$102:AJ$102,LTA!F$104:AJ$104)</f>
        <v>121.72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-265</v>
      </c>
      <c r="AA34" s="117">
        <f>STOA!I34</f>
        <v>265.09000000000003</v>
      </c>
      <c r="AB34" s="117">
        <f>-STOA!O34</f>
        <v>0</v>
      </c>
      <c r="AC34">
        <f t="shared" si="0"/>
        <v>14.107355653434322</v>
      </c>
      <c r="AD34">
        <f t="shared" si="1"/>
        <v>946.16024052063585</v>
      </c>
      <c r="AE34">
        <f>'IDT-1'!C34</f>
        <v>0</v>
      </c>
      <c r="AF34" s="26"/>
      <c r="AG34">
        <f t="shared" si="2"/>
        <v>946.16024052063585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7.2525767226404172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658.51445172941408</v>
      </c>
      <c r="P35" s="77">
        <v>33.68</v>
      </c>
      <c r="Q35" s="77">
        <v>22.046754011482413</v>
      </c>
      <c r="R35" s="80">
        <v>26.3</v>
      </c>
      <c r="S35" s="80">
        <v>0</v>
      </c>
      <c r="T35" s="78">
        <f>SUMPRODUCT(LTA!F35:AJ35,LTA!F$101:AJ$101,LTA!F$104:AJ$104)</f>
        <v>53.16</v>
      </c>
      <c r="U35" s="78">
        <f>SUMPRODUCT(LTA!F35:AJ35,LTA!F$102:AJ$102,LTA!F$104:AJ$104)</f>
        <v>121.74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-243</v>
      </c>
      <c r="AA35" s="117">
        <f>STOA!I35</f>
        <v>265.95</v>
      </c>
      <c r="AB35" s="117">
        <f>-STOA!O35</f>
        <v>0</v>
      </c>
      <c r="AC35">
        <f t="shared" si="0"/>
        <v>13.329063007249419</v>
      </c>
      <c r="AD35">
        <f t="shared" si="1"/>
        <v>983.04663091582177</v>
      </c>
      <c r="AE35">
        <f>'IDT-1'!C35</f>
        <v>0</v>
      </c>
      <c r="AF35" s="26"/>
      <c r="AG35">
        <f t="shared" si="2"/>
        <v>983.04663091582177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7.2525767226404172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659.91391258395208</v>
      </c>
      <c r="P36" s="77">
        <v>33.68</v>
      </c>
      <c r="Q36" s="77">
        <v>22.050000000000004</v>
      </c>
      <c r="R36" s="80">
        <v>26.3</v>
      </c>
      <c r="S36" s="80">
        <v>0</v>
      </c>
      <c r="T36" s="78">
        <f>SUMPRODUCT(LTA!F36:AJ36,LTA!F$101:AJ$101,LTA!F$104:AJ$104)</f>
        <v>61.449999999999996</v>
      </c>
      <c r="U36" s="78">
        <f>SUMPRODUCT(LTA!F36:AJ36,LTA!F$102:AJ$102,LTA!F$104:AJ$104)</f>
        <v>121.75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-238</v>
      </c>
      <c r="AA36" s="117">
        <f>STOA!I36</f>
        <v>266.85000000000002</v>
      </c>
      <c r="AB36" s="117">
        <f>-STOA!O36</f>
        <v>0</v>
      </c>
      <c r="AC36">
        <f t="shared" si="0"/>
        <v>13.599929377912215</v>
      </c>
      <c r="AD36">
        <f t="shared" si="1"/>
        <v>973.37847138821451</v>
      </c>
      <c r="AE36">
        <f>'IDT-1'!C36</f>
        <v>0</v>
      </c>
      <c r="AF36" s="26"/>
      <c r="AG36">
        <f t="shared" si="2"/>
        <v>973.37847138821451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7.2525767226404172</v>
      </c>
      <c r="F37">
        <f>GT_Spot!Q37</f>
        <v>0</v>
      </c>
      <c r="G37">
        <f>PPCL_NG!Q37</f>
        <v>19.28</v>
      </c>
      <c r="H37">
        <f>PPCL_Spot!Q37</f>
        <v>5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635.07342039971297</v>
      </c>
      <c r="P37" s="77">
        <v>33.68</v>
      </c>
      <c r="Q37" s="77">
        <v>22.050000000000004</v>
      </c>
      <c r="R37" s="80">
        <v>26.3</v>
      </c>
      <c r="S37" s="80">
        <v>0</v>
      </c>
      <c r="T37" s="78">
        <f>SUMPRODUCT(LTA!F37:AJ37,LTA!F$101:AJ$101,LTA!F$104:AJ$104)</f>
        <v>69.429999999999993</v>
      </c>
      <c r="U37" s="78">
        <f>SUMPRODUCT(LTA!F37:AJ37,LTA!F$102:AJ$102,LTA!F$104:AJ$104)</f>
        <v>121.77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-228</v>
      </c>
      <c r="AA37" s="117">
        <f>STOA!I37</f>
        <v>267.76</v>
      </c>
      <c r="AB37" s="117">
        <f>-STOA!O37</f>
        <v>0</v>
      </c>
      <c r="AC37">
        <f t="shared" si="0"/>
        <v>13.370959771468957</v>
      </c>
      <c r="AD37">
        <f t="shared" si="1"/>
        <v>967.67694881041848</v>
      </c>
      <c r="AE37">
        <f>'IDT-1'!C37</f>
        <v>0</v>
      </c>
      <c r="AF37" s="26"/>
      <c r="AG37">
        <f t="shared" si="2"/>
        <v>967.67694881041848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7.2525767226404172</v>
      </c>
      <c r="F38">
        <f>GT_Spot!Q38</f>
        <v>0</v>
      </c>
      <c r="G38">
        <f>PPCL_NG!Q38</f>
        <v>19.28</v>
      </c>
      <c r="H38">
        <f>PPCL_Spot!Q38</f>
        <v>5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635.07434523322274</v>
      </c>
      <c r="P38" s="77">
        <v>33.68</v>
      </c>
      <c r="Q38" s="77">
        <v>22.050000000000004</v>
      </c>
      <c r="R38" s="80">
        <v>26.3</v>
      </c>
      <c r="S38" s="80">
        <v>0</v>
      </c>
      <c r="T38" s="78">
        <f>SUMPRODUCT(LTA!F38:AJ38,LTA!F$101:AJ$101,LTA!F$104:AJ$104)</f>
        <v>77.849999999999994</v>
      </c>
      <c r="U38" s="78">
        <f>SUMPRODUCT(LTA!F38:AJ38,LTA!F$102:AJ$102,LTA!F$104:AJ$104)</f>
        <v>121.65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-228</v>
      </c>
      <c r="AA38" s="117">
        <f>STOA!I38</f>
        <v>268.66000000000003</v>
      </c>
      <c r="AB38" s="117">
        <f>-STOA!O38</f>
        <v>0</v>
      </c>
      <c r="AC38">
        <f t="shared" si="0"/>
        <v>13.49631854761482</v>
      </c>
      <c r="AD38">
        <f t="shared" si="1"/>
        <v>971.75251486778245</v>
      </c>
      <c r="AE38">
        <f>'IDT-1'!C38</f>
        <v>0</v>
      </c>
      <c r="AF38" s="26"/>
      <c r="AG38">
        <f t="shared" si="2"/>
        <v>971.75251486778245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7.1896931094383323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629.9928603369209</v>
      </c>
      <c r="P39" s="77">
        <v>33.68</v>
      </c>
      <c r="Q39" s="77">
        <v>22.050000000000004</v>
      </c>
      <c r="R39" s="80">
        <v>26.3</v>
      </c>
      <c r="S39" s="80">
        <v>0</v>
      </c>
      <c r="T39" s="78">
        <f>SUMPRODUCT(LTA!F39:AJ39,LTA!F$101:AJ$101,LTA!F$104:AJ$104)</f>
        <v>75.8</v>
      </c>
      <c r="U39" s="78">
        <f>SUMPRODUCT(LTA!F39:AJ39,LTA!F$102:AJ$102,LTA!F$104:AJ$104)</f>
        <v>92.890000000000015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-161</v>
      </c>
      <c r="AA39" s="117">
        <f>STOA!I39</f>
        <v>269.68</v>
      </c>
      <c r="AB39" s="117">
        <f>-STOA!O39</f>
        <v>0</v>
      </c>
      <c r="AC39">
        <f t="shared" si="0"/>
        <v>13.259921124908747</v>
      </c>
      <c r="AD39">
        <f t="shared" si="1"/>
        <v>929.05454378098466</v>
      </c>
      <c r="AE39">
        <f>'IDT-1'!C39</f>
        <v>0</v>
      </c>
      <c r="AF39" s="26"/>
      <c r="AG39">
        <f t="shared" si="2"/>
        <v>929.05454378098466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7.1896931094383323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629.99378517043067</v>
      </c>
      <c r="P40" s="77">
        <v>33.68</v>
      </c>
      <c r="Q40" s="77">
        <v>22.050000000000004</v>
      </c>
      <c r="R40" s="80">
        <v>26.3</v>
      </c>
      <c r="S40" s="80">
        <v>0</v>
      </c>
      <c r="T40" s="78">
        <f>SUMPRODUCT(LTA!F40:AJ40,LTA!F$101:AJ$101,LTA!F$104:AJ$104)</f>
        <v>84.16</v>
      </c>
      <c r="U40" s="78">
        <f>SUMPRODUCT(LTA!F40:AJ40,LTA!F$102:AJ$102,LTA!F$104:AJ$104)</f>
        <v>73.87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-151</v>
      </c>
      <c r="AA40" s="117">
        <f>STOA!I40</f>
        <v>270.90000000000003</v>
      </c>
      <c r="AB40" s="117">
        <f>-STOA!O40</f>
        <v>0</v>
      </c>
      <c r="AC40">
        <f t="shared" si="0"/>
        <v>12.55538833688996</v>
      </c>
      <c r="AD40">
        <f t="shared" si="1"/>
        <v>990.32000140251318</v>
      </c>
      <c r="AE40">
        <f>'IDT-1'!C40</f>
        <v>0</v>
      </c>
      <c r="AF40" s="26"/>
      <c r="AG40">
        <f t="shared" si="2"/>
        <v>990.32000140251318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7.1896931094383323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608.36940604447921</v>
      </c>
      <c r="P41" s="77">
        <v>33.68</v>
      </c>
      <c r="Q41" s="77">
        <v>22.050000000000004</v>
      </c>
      <c r="R41" s="80">
        <v>26.3</v>
      </c>
      <c r="S41" s="80">
        <v>0</v>
      </c>
      <c r="T41" s="78">
        <f>SUMPRODUCT(LTA!F41:AJ41,LTA!F$101:AJ$101,LTA!F$104:AJ$104)</f>
        <v>91.03</v>
      </c>
      <c r="U41" s="78">
        <f>SUMPRODUCT(LTA!F41:AJ41,LTA!F$102:AJ$102,LTA!F$104:AJ$104)</f>
        <v>73.8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-146</v>
      </c>
      <c r="AA41" s="117">
        <f>STOA!I41</f>
        <v>272.17</v>
      </c>
      <c r="AB41" s="117">
        <f>-STOA!O41</f>
        <v>0</v>
      </c>
      <c r="AC41">
        <f t="shared" si="0"/>
        <v>12.302937887748657</v>
      </c>
      <c r="AD41">
        <f t="shared" si="1"/>
        <v>992.01807272570295</v>
      </c>
      <c r="AE41">
        <f>'IDT-1'!C41</f>
        <v>0</v>
      </c>
      <c r="AF41" s="26"/>
      <c r="AG41">
        <f t="shared" si="2"/>
        <v>992.01807272570295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7.1896931094383323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608.37033087798909</v>
      </c>
      <c r="P42" s="77">
        <v>33.68</v>
      </c>
      <c r="Q42" s="77">
        <v>22.050000000000004</v>
      </c>
      <c r="R42" s="80">
        <v>26.3</v>
      </c>
      <c r="S42" s="80">
        <v>0</v>
      </c>
      <c r="T42" s="78">
        <f>SUMPRODUCT(LTA!F42:AJ42,LTA!F$101:AJ$101,LTA!F$104:AJ$104)</f>
        <v>98.87</v>
      </c>
      <c r="U42" s="78">
        <f>SUMPRODUCT(LTA!F42:AJ42,LTA!F$102:AJ$102,LTA!F$104:AJ$104)</f>
        <v>73.819999999999993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-141</v>
      </c>
      <c r="AA42" s="117">
        <f>STOA!I42</f>
        <v>273.45999999999998</v>
      </c>
      <c r="AB42" s="117">
        <f>-STOA!O42</f>
        <v>0</v>
      </c>
      <c r="AC42">
        <f t="shared" si="0"/>
        <v>12.339075388672569</v>
      </c>
      <c r="AD42">
        <f t="shared" si="1"/>
        <v>1006.1328600582891</v>
      </c>
      <c r="AE42">
        <f>'IDT-1'!C42</f>
        <v>0</v>
      </c>
      <c r="AF42" s="26"/>
      <c r="AG42">
        <f t="shared" si="2"/>
        <v>1006.1328600582891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7.1896931094383323</v>
      </c>
      <c r="F43">
        <f>GT_Spot!Q43</f>
        <v>0</v>
      </c>
      <c r="G43">
        <f>PPCL_NG!Q43</f>
        <v>19.28</v>
      </c>
      <c r="H43">
        <f>PPCL_Spot!Q43</f>
        <v>5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608.18015796224029</v>
      </c>
      <c r="P43" s="77">
        <v>33.68</v>
      </c>
      <c r="Q43" s="77">
        <v>22.050000000000004</v>
      </c>
      <c r="R43" s="80">
        <v>26.3</v>
      </c>
      <c r="S43" s="80">
        <v>0</v>
      </c>
      <c r="T43" s="78">
        <f>SUMPRODUCT(LTA!F43:AJ43,LTA!F$101:AJ$101,LTA!F$104:AJ$104)</f>
        <v>103.8</v>
      </c>
      <c r="U43" s="78">
        <f>SUMPRODUCT(LTA!F43:AJ43,LTA!F$102:AJ$102,LTA!F$104:AJ$104)</f>
        <v>73.87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-131</v>
      </c>
      <c r="AA43" s="117">
        <f>STOA!I43</f>
        <v>274.84000000000003</v>
      </c>
      <c r="AB43" s="117">
        <f>-STOA!O43</f>
        <v>0</v>
      </c>
      <c r="AC43">
        <f t="shared" si="0"/>
        <v>12.304588591792026</v>
      </c>
      <c r="AD43">
        <f t="shared" si="1"/>
        <v>1022.3371739394208</v>
      </c>
      <c r="AE43">
        <f>'IDT-1'!C43</f>
        <v>0</v>
      </c>
      <c r="AF43" s="26"/>
      <c r="AG43">
        <f t="shared" si="2"/>
        <v>1022.3371739394208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7.1896931094383323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608.18108255387256</v>
      </c>
      <c r="P44" s="77">
        <v>33.68</v>
      </c>
      <c r="Q44" s="77">
        <v>22.049999999999997</v>
      </c>
      <c r="R44" s="80">
        <v>26.3</v>
      </c>
      <c r="S44" s="80">
        <v>0</v>
      </c>
      <c r="T44" s="78">
        <f>SUMPRODUCT(LTA!F44:AJ44,LTA!F$101:AJ$101,LTA!F$104:AJ$104)</f>
        <v>112.18</v>
      </c>
      <c r="U44" s="78">
        <f>SUMPRODUCT(LTA!F44:AJ44,LTA!F$102:AJ$102,LTA!F$104:AJ$104)</f>
        <v>73.849999999999994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-111</v>
      </c>
      <c r="AA44" s="117">
        <f>STOA!I44</f>
        <v>276.28000000000003</v>
      </c>
      <c r="AB44" s="117">
        <f>-STOA!O44</f>
        <v>0</v>
      </c>
      <c r="AC44">
        <f t="shared" si="0"/>
        <v>12.080102264921555</v>
      </c>
      <c r="AD44">
        <f t="shared" si="1"/>
        <v>1067.3625848579236</v>
      </c>
      <c r="AE44">
        <f>'IDT-1'!C44</f>
        <v>0</v>
      </c>
      <c r="AF44" s="26"/>
      <c r="AG44">
        <f t="shared" si="2"/>
        <v>1067.3625848579236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7.1896931094383323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602.85306459310175</v>
      </c>
      <c r="P45" s="77">
        <v>33.68</v>
      </c>
      <c r="Q45" s="77">
        <v>22.049999999999997</v>
      </c>
      <c r="R45" s="80">
        <v>26.3</v>
      </c>
      <c r="S45" s="80">
        <v>0</v>
      </c>
      <c r="T45" s="78">
        <f>SUMPRODUCT(LTA!F45:AJ45,LTA!F$101:AJ$101,LTA!F$104:AJ$104)</f>
        <v>130.22</v>
      </c>
      <c r="U45" s="78">
        <f>SUMPRODUCT(LTA!F45:AJ45,LTA!F$102:AJ$102,LTA!F$104:AJ$104)</f>
        <v>92.240000000000009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-106</v>
      </c>
      <c r="AA45" s="117">
        <f>STOA!I45</f>
        <v>277.77</v>
      </c>
      <c r="AB45" s="117">
        <f>-STOA!O45</f>
        <v>0</v>
      </c>
      <c r="AC45">
        <f t="shared" si="0"/>
        <v>12.500083619699701</v>
      </c>
      <c r="AD45">
        <f t="shared" si="1"/>
        <v>1084.5345855423745</v>
      </c>
      <c r="AE45">
        <f>'IDT-1'!C45</f>
        <v>0</v>
      </c>
      <c r="AF45" s="26"/>
      <c r="AG45">
        <f t="shared" si="2"/>
        <v>1084.5345855423745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7.1896931094383323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602.8539891847339</v>
      </c>
      <c r="P46" s="77">
        <v>33.68</v>
      </c>
      <c r="Q46" s="77">
        <v>22.049999999999997</v>
      </c>
      <c r="R46" s="80">
        <v>26.3</v>
      </c>
      <c r="S46" s="80">
        <v>0</v>
      </c>
      <c r="T46" s="78">
        <f>SUMPRODUCT(LTA!F46:AJ46,LTA!F$101:AJ$101,LTA!F$104:AJ$104)</f>
        <v>134.73000000000002</v>
      </c>
      <c r="U46" s="78">
        <f>SUMPRODUCT(LTA!F46:AJ46,LTA!F$102:AJ$102,LTA!F$104:AJ$104)</f>
        <v>92.25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-86</v>
      </c>
      <c r="AA46" s="117">
        <f>STOA!I46</f>
        <v>279.28000000000003</v>
      </c>
      <c r="AB46" s="117">
        <f>-STOA!O46</f>
        <v>0</v>
      </c>
      <c r="AC46">
        <f t="shared" si="0"/>
        <v>12.19803065521825</v>
      </c>
      <c r="AD46">
        <f t="shared" si="1"/>
        <v>1130.8675630984883</v>
      </c>
      <c r="AE46">
        <f>'IDT-1'!C46</f>
        <v>0</v>
      </c>
      <c r="AF46" s="26"/>
      <c r="AG46">
        <f t="shared" si="2"/>
        <v>1130.8675630984883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7.1881932021466906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41.451911459534244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595.63226823121602</v>
      </c>
      <c r="P47" s="77">
        <v>33.68</v>
      </c>
      <c r="Q47" s="77">
        <v>22.049999999999997</v>
      </c>
      <c r="R47" s="80">
        <v>26.3</v>
      </c>
      <c r="S47" s="80">
        <v>0</v>
      </c>
      <c r="T47" s="78">
        <f>SUMPRODUCT(LTA!F47:AJ47,LTA!F$101:AJ$101,LTA!F$104:AJ$104)</f>
        <v>136.63</v>
      </c>
      <c r="U47" s="78">
        <f>SUMPRODUCT(LTA!F47:AJ47,LTA!F$102:AJ$102,LTA!F$104:AJ$104)</f>
        <v>92.2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-81</v>
      </c>
      <c r="AA47" s="117">
        <f>STOA!I47</f>
        <v>280.8</v>
      </c>
      <c r="AB47" s="117">
        <f>-STOA!O47</f>
        <v>0</v>
      </c>
      <c r="AC47">
        <f t="shared" si="0"/>
        <v>12.430466137308986</v>
      </c>
      <c r="AD47">
        <f t="shared" si="1"/>
        <v>1096.7819067555879</v>
      </c>
      <c r="AE47">
        <f>'IDT-1'!C47</f>
        <v>0</v>
      </c>
      <c r="AF47" s="26"/>
      <c r="AG47">
        <f t="shared" si="2"/>
        <v>1096.7819067555879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7.1881932021466906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41.451911459534244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595.63130823821234</v>
      </c>
      <c r="P48" s="77">
        <v>33.68</v>
      </c>
      <c r="Q48" s="77">
        <v>22.049999999999997</v>
      </c>
      <c r="R48" s="80">
        <v>26.3</v>
      </c>
      <c r="S48" s="80">
        <v>0</v>
      </c>
      <c r="T48" s="78">
        <f>SUMPRODUCT(LTA!F48:AJ48,LTA!F$101:AJ$101,LTA!F$104:AJ$104)</f>
        <v>137.42000000000002</v>
      </c>
      <c r="U48" s="78">
        <f>SUMPRODUCT(LTA!F48:AJ48,LTA!F$102:AJ$102,LTA!F$104:AJ$104)</f>
        <v>92.27000000000001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-76</v>
      </c>
      <c r="AA48" s="117">
        <f>STOA!I48</f>
        <v>282.27</v>
      </c>
      <c r="AB48" s="117">
        <f>-STOA!O48</f>
        <v>0</v>
      </c>
      <c r="AC48">
        <f t="shared" si="0"/>
        <v>11.962664675649812</v>
      </c>
      <c r="AD48">
        <f t="shared" si="1"/>
        <v>1154.5787482242433</v>
      </c>
      <c r="AE48">
        <f>'IDT-1'!C48</f>
        <v>0</v>
      </c>
      <c r="AF48" s="26"/>
      <c r="AG48">
        <f t="shared" si="2"/>
        <v>1154.5787482242433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7.1881932021466906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41.451911459534244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589.01565691555322</v>
      </c>
      <c r="P49" s="77">
        <v>34.300000000000004</v>
      </c>
      <c r="Q49" s="77">
        <v>22.049999999999997</v>
      </c>
      <c r="R49" s="80">
        <v>26.3</v>
      </c>
      <c r="S49" s="80">
        <v>0</v>
      </c>
      <c r="T49" s="78">
        <f>SUMPRODUCT(LTA!F49:AJ49,LTA!F$101:AJ$101,LTA!F$104:AJ$104)</f>
        <v>139.32</v>
      </c>
      <c r="U49" s="78">
        <f>SUMPRODUCT(LTA!F49:AJ49,LTA!F$102:AJ$102,LTA!F$104:AJ$104)</f>
        <v>73.08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-45</v>
      </c>
      <c r="AA49" s="117">
        <f>STOA!I49</f>
        <v>283.64999999999998</v>
      </c>
      <c r="AB49" s="117">
        <f>-STOA!O49</f>
        <v>0</v>
      </c>
      <c r="AC49">
        <f t="shared" si="0"/>
        <v>11.58345426604431</v>
      </c>
      <c r="AD49">
        <f t="shared" si="1"/>
        <v>1154.0523073111897</v>
      </c>
      <c r="AE49">
        <f>'IDT-1'!C49</f>
        <v>0</v>
      </c>
      <c r="AF49" s="26"/>
      <c r="AG49">
        <f t="shared" si="2"/>
        <v>1154.0523073111897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7.1881932021466906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41.451911459534244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589.01469692254966</v>
      </c>
      <c r="P50" s="77">
        <v>34.300000000000004</v>
      </c>
      <c r="Q50" s="77">
        <v>22.049999999999997</v>
      </c>
      <c r="R50" s="80">
        <v>26.3</v>
      </c>
      <c r="S50" s="80">
        <v>0</v>
      </c>
      <c r="T50" s="78">
        <f>SUMPRODUCT(LTA!F50:AJ50,LTA!F$101:AJ$101,LTA!F$104:AJ$104)</f>
        <v>139.08999999999997</v>
      </c>
      <c r="U50" s="78">
        <f>SUMPRODUCT(LTA!F50:AJ50,LTA!F$102:AJ$102,LTA!F$104:AJ$104)</f>
        <v>73.02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-40</v>
      </c>
      <c r="AA50" s="117">
        <f>STOA!I50</f>
        <v>284.97000000000003</v>
      </c>
      <c r="AB50" s="117">
        <f>-STOA!O50</f>
        <v>0</v>
      </c>
      <c r="AC50">
        <f t="shared" si="0"/>
        <v>11.548119180494901</v>
      </c>
      <c r="AD50">
        <f t="shared" si="1"/>
        <v>1160.1166824037355</v>
      </c>
      <c r="AE50">
        <f>'IDT-1'!C50</f>
        <v>0</v>
      </c>
      <c r="AF50" s="26"/>
      <c r="AG50">
        <f t="shared" si="2"/>
        <v>1160.1166824037355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7.1881932021466906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41.451911459534244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585.80855299535574</v>
      </c>
      <c r="P51" s="77">
        <v>33.679999999999993</v>
      </c>
      <c r="Q51" s="77">
        <v>22.049999999999997</v>
      </c>
      <c r="R51" s="80">
        <v>26.3</v>
      </c>
      <c r="S51" s="80">
        <v>0</v>
      </c>
      <c r="T51" s="78">
        <f>SUMPRODUCT(LTA!F51:AJ51,LTA!F$101:AJ$101,LTA!F$104:AJ$104)</f>
        <v>139.51</v>
      </c>
      <c r="U51" s="78">
        <f>SUMPRODUCT(LTA!F51:AJ51,LTA!F$102:AJ$102,LTA!F$104:AJ$104)</f>
        <v>72.83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-35</v>
      </c>
      <c r="AA51" s="117">
        <f>STOA!I51</f>
        <v>285.86</v>
      </c>
      <c r="AB51" s="117">
        <f>-STOA!O51</f>
        <v>0</v>
      </c>
      <c r="AC51">
        <f t="shared" si="0"/>
        <v>11.657477026768523</v>
      </c>
      <c r="AD51">
        <f t="shared" si="1"/>
        <v>1142.3011806302682</v>
      </c>
      <c r="AE51">
        <f>'IDT-1'!C51</f>
        <v>0</v>
      </c>
      <c r="AF51" s="26"/>
      <c r="AG51">
        <f t="shared" si="2"/>
        <v>1142.3011806302682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7.1881932021466906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41.451911459534244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592.42516431101842</v>
      </c>
      <c r="P52" s="77">
        <v>33.679999999999993</v>
      </c>
      <c r="Q52" s="77">
        <v>22.049999999999997</v>
      </c>
      <c r="R52" s="80">
        <v>26.3</v>
      </c>
      <c r="S52" s="80">
        <v>0</v>
      </c>
      <c r="T52" s="78">
        <f>SUMPRODUCT(LTA!F52:AJ52,LTA!F$101:AJ$101,LTA!F$104:AJ$104)</f>
        <v>138.85000000000002</v>
      </c>
      <c r="U52" s="78">
        <f>SUMPRODUCT(LTA!F52:AJ52,LTA!F$102:AJ$102,LTA!F$104:AJ$104)</f>
        <v>74.239999999999995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-25</v>
      </c>
      <c r="AA52" s="117">
        <f>STOA!I52</f>
        <v>286.24</v>
      </c>
      <c r="AB52" s="117">
        <f>-STOA!O52</f>
        <v>0</v>
      </c>
      <c r="AC52">
        <f t="shared" si="0"/>
        <v>11.725647206346355</v>
      </c>
      <c r="AD52">
        <f t="shared" si="1"/>
        <v>1149.9796217663529</v>
      </c>
      <c r="AE52">
        <f>'IDT-1'!C52</f>
        <v>0</v>
      </c>
      <c r="AF52" s="26"/>
      <c r="AG52">
        <f t="shared" si="2"/>
        <v>1149.9796217663529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7.1881932021466906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41.451911459534244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593.47587065456401</v>
      </c>
      <c r="P53" s="77">
        <v>33.679999999999993</v>
      </c>
      <c r="Q53" s="77">
        <v>22.049999999999997</v>
      </c>
      <c r="R53" s="80">
        <v>26.3</v>
      </c>
      <c r="S53" s="80">
        <v>0</v>
      </c>
      <c r="T53" s="78">
        <f>SUMPRODUCT(LTA!F53:AJ53,LTA!F$101:AJ$101,LTA!F$104:AJ$104)</f>
        <v>131.55000000000001</v>
      </c>
      <c r="U53" s="78">
        <f>SUMPRODUCT(LTA!F53:AJ53,LTA!F$102:AJ$102,LTA!F$104:AJ$104)</f>
        <v>74.180000000000007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-15</v>
      </c>
      <c r="AA53" s="117">
        <f>STOA!I53</f>
        <v>286.45</v>
      </c>
      <c r="AB53" s="117">
        <f>-STOA!O53</f>
        <v>0</v>
      </c>
      <c r="AC53">
        <f t="shared" si="0"/>
        <v>12.29344234872323</v>
      </c>
      <c r="AD53">
        <f t="shared" si="1"/>
        <v>1073.3125329675217</v>
      </c>
      <c r="AE53">
        <f>'IDT-1'!C53</f>
        <v>0</v>
      </c>
      <c r="AF53" s="26"/>
      <c r="AG53">
        <f t="shared" si="2"/>
        <v>1073.3125329675217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-140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7.1881932021466906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41.451911459534244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593.47587065456401</v>
      </c>
      <c r="P54" s="77">
        <v>33.679999999999993</v>
      </c>
      <c r="Q54" s="77">
        <v>22.049999999999997</v>
      </c>
      <c r="R54" s="80">
        <v>26.3</v>
      </c>
      <c r="S54" s="80">
        <v>0</v>
      </c>
      <c r="T54" s="78">
        <f>SUMPRODUCT(LTA!F54:AJ54,LTA!F$101:AJ$101,LTA!F$104:AJ$104)</f>
        <v>132.85</v>
      </c>
      <c r="U54" s="78">
        <f>SUMPRODUCT(LTA!F54:AJ54,LTA!F$102:AJ$102,LTA!F$104:AJ$104)</f>
        <v>74.2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</v>
      </c>
      <c r="AA54" s="117">
        <f>STOA!I54</f>
        <v>286.58</v>
      </c>
      <c r="AB54" s="117">
        <f>-STOA!O54</f>
        <v>0</v>
      </c>
      <c r="AC54">
        <f t="shared" si="0"/>
        <v>12.128639798279325</v>
      </c>
      <c r="AD54">
        <f t="shared" si="1"/>
        <v>1094.9273355179655</v>
      </c>
      <c r="AE54">
        <f>'IDT-1'!C54</f>
        <v>0</v>
      </c>
      <c r="AF54" s="26"/>
      <c r="AG54">
        <f t="shared" si="2"/>
        <v>1094.9273355179655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-130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8.9302741358760418</v>
      </c>
      <c r="F55">
        <f>GT_Spot!Q55</f>
        <v>0</v>
      </c>
      <c r="G55">
        <f>PPCL_NG!Q55</f>
        <v>19.28</v>
      </c>
      <c r="H55">
        <f>PPCL_Spot!Q55</f>
        <v>17.739999999999998</v>
      </c>
      <c r="I55">
        <f>Bawana_NG!Q55</f>
        <v>41.451911459534244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591.86531940099576</v>
      </c>
      <c r="P55" s="77">
        <v>33.679999999999993</v>
      </c>
      <c r="Q55" s="77">
        <v>22.049999999999997</v>
      </c>
      <c r="R55" s="80">
        <v>26.3</v>
      </c>
      <c r="S55" s="80">
        <v>0</v>
      </c>
      <c r="T55" s="78">
        <f>SUMPRODUCT(LTA!F55:AJ55,LTA!F$101:AJ$101,LTA!F$104:AJ$104)</f>
        <v>132.76</v>
      </c>
      <c r="U55" s="78">
        <f>SUMPRODUCT(LTA!F55:AJ55,LTA!F$102:AJ$102,LTA!F$104:AJ$104)</f>
        <v>74.210000000000008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-10</v>
      </c>
      <c r="AA55" s="117">
        <f>STOA!I55</f>
        <v>286.77</v>
      </c>
      <c r="AB55" s="117">
        <f>-STOA!O55</f>
        <v>0</v>
      </c>
      <c r="AC55">
        <f t="shared" si="0"/>
        <v>12.64239299796353</v>
      </c>
      <c r="AD55">
        <f t="shared" si="1"/>
        <v>1062.3951119984424</v>
      </c>
      <c r="AE55">
        <f>'IDT-1'!C55</f>
        <v>0</v>
      </c>
      <c r="AF55" s="26"/>
      <c r="AG55">
        <f t="shared" si="2"/>
        <v>1062.3951119984424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-170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8.9302741358760418</v>
      </c>
      <c r="F56">
        <f>GT_Spot!Q56</f>
        <v>0</v>
      </c>
      <c r="G56">
        <f>PPCL_NG!Q56</f>
        <v>19.28</v>
      </c>
      <c r="H56">
        <f>PPCL_Spot!Q56</f>
        <v>17.739999999999998</v>
      </c>
      <c r="I56">
        <f>Bawana_NG!Q56</f>
        <v>41.451911459534244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591.8643594079922</v>
      </c>
      <c r="P56" s="77">
        <v>33.679999999999993</v>
      </c>
      <c r="Q56" s="77">
        <v>22.049999999999997</v>
      </c>
      <c r="R56" s="80">
        <v>26.3</v>
      </c>
      <c r="S56" s="80">
        <v>0</v>
      </c>
      <c r="T56" s="78">
        <f>SUMPRODUCT(LTA!F56:AJ56,LTA!F$101:AJ$101,LTA!F$104:AJ$104)</f>
        <v>142.26999999999998</v>
      </c>
      <c r="U56" s="78">
        <f>SUMPRODUCT(LTA!F56:AJ56,LTA!F$102:AJ$102,LTA!F$104:AJ$104)</f>
        <v>74.239999999999995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</v>
      </c>
      <c r="AA56" s="117">
        <f>STOA!I56</f>
        <v>287.09000000000003</v>
      </c>
      <c r="AB56" s="117">
        <f>-STOA!O56</f>
        <v>0</v>
      </c>
      <c r="AC56">
        <f t="shared" si="0"/>
        <v>12.551589999581195</v>
      </c>
      <c r="AD56">
        <f t="shared" si="1"/>
        <v>1092.3449550038213</v>
      </c>
      <c r="AE56">
        <f>'IDT-1'!C56</f>
        <v>0</v>
      </c>
      <c r="AF56" s="26"/>
      <c r="AG56">
        <f t="shared" si="2"/>
        <v>1092.3449550038213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7.1881932021466906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41.451911459534244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590.11667210681969</v>
      </c>
      <c r="P57" s="77">
        <v>33.679999999999993</v>
      </c>
      <c r="Q57" s="77">
        <v>22.049999999999997</v>
      </c>
      <c r="R57" s="80">
        <v>26.3</v>
      </c>
      <c r="S57" s="80">
        <v>0</v>
      </c>
      <c r="T57" s="78">
        <f>SUMPRODUCT(LTA!F57:AJ57,LTA!F$101:AJ$101,LTA!F$104:AJ$104)</f>
        <v>140.80000000000001</v>
      </c>
      <c r="U57" s="78">
        <f>SUMPRODUCT(LTA!F57:AJ57,LTA!F$102:AJ$102,LTA!F$104:AJ$104)</f>
        <v>74.12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287.37</v>
      </c>
      <c r="AB57" s="117">
        <f>-STOA!O57</f>
        <v>0</v>
      </c>
      <c r="AC57">
        <f t="shared" si="0"/>
        <v>11.953333663004292</v>
      </c>
      <c r="AD57">
        <f t="shared" si="1"/>
        <v>1125.4034431054963</v>
      </c>
      <c r="AE57">
        <f>'IDT-1'!C57</f>
        <v>0</v>
      </c>
      <c r="AF57" s="26"/>
      <c r="AG57">
        <f t="shared" si="2"/>
        <v>1125.4034431054963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7.1881932021466906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41.451911459534244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590.1868858246969</v>
      </c>
      <c r="P58" s="77">
        <v>33.679999999999993</v>
      </c>
      <c r="Q58" s="77">
        <v>22.049999999999997</v>
      </c>
      <c r="R58" s="80">
        <v>26.3</v>
      </c>
      <c r="S58" s="80">
        <v>0</v>
      </c>
      <c r="T58" s="78">
        <f>SUMPRODUCT(LTA!F58:AJ58,LTA!F$101:AJ$101,LTA!F$104:AJ$104)</f>
        <v>139.28</v>
      </c>
      <c r="U58" s="78">
        <f>SUMPRODUCT(LTA!F58:AJ58,LTA!F$102:AJ$102,LTA!F$104:AJ$104)</f>
        <v>74.22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287.53000000000003</v>
      </c>
      <c r="AB58" s="117">
        <f>-STOA!O58</f>
        <v>0</v>
      </c>
      <c r="AC58">
        <f t="shared" si="0"/>
        <v>11.809691630888681</v>
      </c>
      <c r="AD58">
        <f t="shared" si="1"/>
        <v>1139.357298855489</v>
      </c>
      <c r="AE58">
        <f>'IDT-1'!C58</f>
        <v>0</v>
      </c>
      <c r="AF58" s="26"/>
      <c r="AG58">
        <f t="shared" si="2"/>
        <v>1139.357298855489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7.1881932021466906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589.79201556933526</v>
      </c>
      <c r="P59" s="77">
        <v>33.68</v>
      </c>
      <c r="Q59" s="77">
        <v>22.049999999999997</v>
      </c>
      <c r="R59" s="80">
        <v>26.3</v>
      </c>
      <c r="S59" s="80">
        <v>0</v>
      </c>
      <c r="T59" s="78">
        <f>SUMPRODUCT(LTA!F59:AJ59,LTA!F$101:AJ$101,LTA!F$104:AJ$104)</f>
        <v>138.42000000000002</v>
      </c>
      <c r="U59" s="78">
        <f>SUMPRODUCT(LTA!F59:AJ59,LTA!F$102:AJ$102,LTA!F$104:AJ$104)</f>
        <v>74.210000000000008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306.58999999999997</v>
      </c>
      <c r="AB59" s="117">
        <f>-STOA!O59</f>
        <v>0</v>
      </c>
      <c r="AC59">
        <f t="shared" si="0"/>
        <v>11.50960557568783</v>
      </c>
      <c r="AD59">
        <f t="shared" si="1"/>
        <v>1206.0006031957939</v>
      </c>
      <c r="AE59">
        <f>'IDT-1'!C59</f>
        <v>0</v>
      </c>
      <c r="AF59" s="26"/>
      <c r="AG59">
        <f t="shared" si="2"/>
        <v>1206.0006031957939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7.1881932021466906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589.79201556933526</v>
      </c>
      <c r="P60" s="77">
        <v>33.68</v>
      </c>
      <c r="Q60" s="77">
        <v>22.049999999999997</v>
      </c>
      <c r="R60" s="80">
        <v>26.3</v>
      </c>
      <c r="S60" s="80">
        <v>0</v>
      </c>
      <c r="T60" s="78">
        <f>SUMPRODUCT(LTA!F60:AJ60,LTA!F$101:AJ$101,LTA!F$104:AJ$104)</f>
        <v>136.87</v>
      </c>
      <c r="U60" s="78">
        <f>SUMPRODUCT(LTA!F60:AJ60,LTA!F$102:AJ$102,LTA!F$104:AJ$104)</f>
        <v>88.56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306.10999999999996</v>
      </c>
      <c r="AB60" s="117">
        <f>-STOA!O60</f>
        <v>0</v>
      </c>
      <c r="AC60">
        <f t="shared" si="0"/>
        <v>11.751193488520759</v>
      </c>
      <c r="AD60">
        <f t="shared" si="1"/>
        <v>1203.0790152829609</v>
      </c>
      <c r="AE60">
        <f>'IDT-1'!C60</f>
        <v>0</v>
      </c>
      <c r="AF60" s="26"/>
      <c r="AG60">
        <f t="shared" si="2"/>
        <v>1203.0790152829609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7.1881932021466906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595.43657688286703</v>
      </c>
      <c r="P61" s="77">
        <v>33.68</v>
      </c>
      <c r="Q61" s="77">
        <v>22.047459970049534</v>
      </c>
      <c r="R61" s="80">
        <v>26.3</v>
      </c>
      <c r="S61" s="80">
        <v>0</v>
      </c>
      <c r="T61" s="78">
        <f>SUMPRODUCT(LTA!F61:AJ61,LTA!F$101:AJ$101,LTA!F$104:AJ$104)</f>
        <v>135.07999999999998</v>
      </c>
      <c r="U61" s="78">
        <f>SUMPRODUCT(LTA!F61:AJ61,LTA!F$102:AJ$102,LTA!F$104:AJ$104)</f>
        <v>98.2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305.58</v>
      </c>
      <c r="AB61" s="117">
        <f>-STOA!O61</f>
        <v>0</v>
      </c>
      <c r="AC61">
        <f t="shared" si="0"/>
        <v>11.820868638205299</v>
      </c>
      <c r="AD61">
        <f t="shared" si="1"/>
        <v>1220.9713614168577</v>
      </c>
      <c r="AE61">
        <f>'IDT-1'!C61</f>
        <v>0</v>
      </c>
      <c r="AF61" s="26"/>
      <c r="AG61">
        <f t="shared" si="2"/>
        <v>1220.9713614168577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7.1881932021466906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623.24430688482073</v>
      </c>
      <c r="P62" s="77">
        <v>33.68</v>
      </c>
      <c r="Q62" s="77">
        <v>22.047459970049534</v>
      </c>
      <c r="R62" s="80">
        <v>26.3</v>
      </c>
      <c r="S62" s="80">
        <v>0</v>
      </c>
      <c r="T62" s="78">
        <f>SUMPRODUCT(LTA!F62:AJ62,LTA!F$101:AJ$101,LTA!F$104:AJ$104)</f>
        <v>123.09</v>
      </c>
      <c r="U62" s="78">
        <f>SUMPRODUCT(LTA!F62:AJ62,LTA!F$102:AJ$102,LTA!F$104:AJ$104)</f>
        <v>107.89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304.93999999999994</v>
      </c>
      <c r="AB62" s="117">
        <f>-STOA!O62</f>
        <v>0</v>
      </c>
      <c r="AC62">
        <f t="shared" si="0"/>
        <v>12.128485937444445</v>
      </c>
      <c r="AD62">
        <f t="shared" si="1"/>
        <v>1235.5314741195725</v>
      </c>
      <c r="AE62">
        <f>'IDT-1'!C62</f>
        <v>0</v>
      </c>
      <c r="AF62" s="26"/>
      <c r="AG62">
        <f t="shared" si="2"/>
        <v>1235.5314741195725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-65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7.1881932021466906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604.07597869703477</v>
      </c>
      <c r="P63" s="77">
        <v>33.68</v>
      </c>
      <c r="Q63" s="77">
        <v>22.047459970049534</v>
      </c>
      <c r="R63" s="80">
        <v>26.3</v>
      </c>
      <c r="S63" s="80">
        <v>0</v>
      </c>
      <c r="T63" s="78">
        <f>SUMPRODUCT(LTA!F63:AJ63,LTA!F$101:AJ$101,LTA!F$104:AJ$104)</f>
        <v>123.74</v>
      </c>
      <c r="U63" s="78">
        <f>SUMPRODUCT(LTA!F63:AJ63,LTA!F$102:AJ$102,LTA!F$104:AJ$104)</f>
        <v>122.05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303.99999999999994</v>
      </c>
      <c r="AB63" s="117">
        <f>-STOA!O63</f>
        <v>0</v>
      </c>
      <c r="AC63">
        <f t="shared" si="0"/>
        <v>12.126251287002905</v>
      </c>
      <c r="AD63">
        <f t="shared" si="1"/>
        <v>1225.2353805822279</v>
      </c>
      <c r="AE63">
        <f>'IDT-1'!C63</f>
        <v>0</v>
      </c>
      <c r="AF63" s="26"/>
      <c r="AG63">
        <f t="shared" si="2"/>
        <v>1225.2353805822279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7.1881932021466906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609.75547329703477</v>
      </c>
      <c r="P64" s="77">
        <v>33.68</v>
      </c>
      <c r="Q64" s="77">
        <v>22.047459970049534</v>
      </c>
      <c r="R64" s="80">
        <v>26.3</v>
      </c>
      <c r="S64" s="80">
        <v>0</v>
      </c>
      <c r="T64" s="78">
        <f>SUMPRODUCT(LTA!F64:AJ64,LTA!F$101:AJ$101,LTA!F$104:AJ$104)</f>
        <v>117.25999999999999</v>
      </c>
      <c r="U64" s="78">
        <f>SUMPRODUCT(LTA!F64:AJ64,LTA!F$102:AJ$102,LTA!F$104:AJ$104)</f>
        <v>122.03999999999999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302.74999999999994</v>
      </c>
      <c r="AB64" s="117">
        <f>-STOA!O64</f>
        <v>0</v>
      </c>
      <c r="AC64">
        <f t="shared" si="0"/>
        <v>11.841775013817045</v>
      </c>
      <c r="AD64">
        <f t="shared" si="1"/>
        <v>1253.4593514554138</v>
      </c>
      <c r="AE64">
        <f>'IDT-1'!C64</f>
        <v>0</v>
      </c>
      <c r="AF64" s="26"/>
      <c r="AG64">
        <f t="shared" si="2"/>
        <v>1253.4593514554138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7.1881932021466906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612.02089337904226</v>
      </c>
      <c r="P65" s="77">
        <v>33.68</v>
      </c>
      <c r="Q65" s="77">
        <v>22.047459970049534</v>
      </c>
      <c r="R65" s="80">
        <v>26.3</v>
      </c>
      <c r="S65" s="80">
        <v>0</v>
      </c>
      <c r="T65" s="78">
        <f>SUMPRODUCT(LTA!F65:AJ65,LTA!F$101:AJ$101,LTA!F$104:AJ$104)</f>
        <v>110.74</v>
      </c>
      <c r="U65" s="78">
        <f>SUMPRODUCT(LTA!F65:AJ65,LTA!F$102:AJ$102,LTA!F$104:AJ$104)</f>
        <v>121.69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301.39</v>
      </c>
      <c r="AB65" s="117">
        <f>-STOA!O65</f>
        <v>0</v>
      </c>
      <c r="AC65">
        <f t="shared" si="0"/>
        <v>12.055630536204571</v>
      </c>
      <c r="AD65">
        <f t="shared" si="1"/>
        <v>1217.2809160150339</v>
      </c>
      <c r="AE65">
        <f>'IDT-1'!C65</f>
        <v>0</v>
      </c>
      <c r="AF65" s="26"/>
      <c r="AG65">
        <f t="shared" si="2"/>
        <v>1217.2809160150339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7.1881932021466906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612.02343482178424</v>
      </c>
      <c r="P66" s="77">
        <v>33.68</v>
      </c>
      <c r="Q66" s="77">
        <v>22.047459970049534</v>
      </c>
      <c r="R66" s="80">
        <v>26.3</v>
      </c>
      <c r="S66" s="80">
        <v>0</v>
      </c>
      <c r="T66" s="78">
        <f>SUMPRODUCT(LTA!F66:AJ66,LTA!F$101:AJ$101,LTA!F$104:AJ$104)</f>
        <v>105.26</v>
      </c>
      <c r="U66" s="78">
        <f>SUMPRODUCT(LTA!F66:AJ66,LTA!F$102:AJ$102,LTA!F$104:AJ$104)</f>
        <v>121.77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299.98999999999995</v>
      </c>
      <c r="AB66" s="117">
        <f>-STOA!O66</f>
        <v>0</v>
      </c>
      <c r="AC66">
        <f t="shared" si="0"/>
        <v>11.951422263289723</v>
      </c>
      <c r="AD66">
        <f t="shared" si="1"/>
        <v>1215.5876657306906</v>
      </c>
      <c r="AE66">
        <f>'IDT-1'!C66</f>
        <v>0</v>
      </c>
      <c r="AF66" s="26"/>
      <c r="AG66">
        <f t="shared" si="2"/>
        <v>1215.5876657306906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7.1881932021466906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624.0630279649514</v>
      </c>
      <c r="P67" s="77">
        <v>33.68</v>
      </c>
      <c r="Q67" s="77">
        <v>22.047459970049534</v>
      </c>
      <c r="R67" s="80">
        <v>26.3</v>
      </c>
      <c r="S67" s="80">
        <v>0</v>
      </c>
      <c r="T67" s="78">
        <f>SUMPRODUCT(LTA!F67:AJ67,LTA!F$101:AJ$101,LTA!F$104:AJ$104)</f>
        <v>98.28</v>
      </c>
      <c r="U67" s="78">
        <f>SUMPRODUCT(LTA!F67:AJ67,LTA!F$102:AJ$102,LTA!F$104:AJ$104)</f>
        <v>121.71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298.81999999999994</v>
      </c>
      <c r="AB67" s="117">
        <f>-STOA!O67</f>
        <v>0</v>
      </c>
      <c r="AC67">
        <f t="shared" si="0"/>
        <v>11.851950770116666</v>
      </c>
      <c r="AD67">
        <f t="shared" si="1"/>
        <v>1234.516730367031</v>
      </c>
      <c r="AE67">
        <f>'IDT-1'!C67</f>
        <v>0</v>
      </c>
      <c r="AF67" s="26"/>
      <c r="AG67">
        <f t="shared" si="2"/>
        <v>1234.516730367031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7.1881932021466906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624.0630279649514</v>
      </c>
      <c r="P68" s="77">
        <v>33.68</v>
      </c>
      <c r="Q68" s="77">
        <v>22.047459970049534</v>
      </c>
      <c r="R68" s="80">
        <v>26.3</v>
      </c>
      <c r="S68" s="80">
        <v>0</v>
      </c>
      <c r="T68" s="78">
        <f>SUMPRODUCT(LTA!F68:AJ68,LTA!F$101:AJ$101,LTA!F$104:AJ$104)</f>
        <v>90.179999999999993</v>
      </c>
      <c r="U68" s="78">
        <f>SUMPRODUCT(LTA!F68:AJ68,LTA!F$102:AJ$102,LTA!F$104:AJ$104)</f>
        <v>122.03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297.81999999999994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11.774686770116665</v>
      </c>
      <c r="AD68">
        <f t="shared" ref="AD68:AD98" si="4">SUM(B68:AB68,AI68:AR68)-AC68</f>
        <v>1225.8139943670308</v>
      </c>
      <c r="AE68">
        <f>'IDT-1'!C68</f>
        <v>0</v>
      </c>
      <c r="AF68" s="26"/>
      <c r="AG68">
        <f t="shared" ref="AG68:AG98" si="5">SUM(AD68:AF68)</f>
        <v>1225.8139943670308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7.1881932021466906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600.38123026987023</v>
      </c>
      <c r="P69" s="77">
        <v>33.68</v>
      </c>
      <c r="Q69" s="77">
        <v>22.047459970049534</v>
      </c>
      <c r="R69" s="80">
        <v>26.05</v>
      </c>
      <c r="S69" s="80">
        <v>0</v>
      </c>
      <c r="T69" s="78">
        <f>SUMPRODUCT(LTA!F69:AJ69,LTA!F$101:AJ$101,LTA!F$104:AJ$104)</f>
        <v>86.97</v>
      </c>
      <c r="U69" s="78">
        <f>SUMPRODUCT(LTA!F69:AJ69,LTA!F$102:AJ$102,LTA!F$104:AJ$104)</f>
        <v>122.34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296.66999999999996</v>
      </c>
      <c r="AB69" s="117">
        <f>-STOA!O69</f>
        <v>0</v>
      </c>
      <c r="AC69">
        <f t="shared" si="3"/>
        <v>11.128931211901163</v>
      </c>
      <c r="AD69">
        <f t="shared" si="4"/>
        <v>1243.4779522301653</v>
      </c>
      <c r="AE69">
        <f>'IDT-1'!C69</f>
        <v>0</v>
      </c>
      <c r="AF69" s="26"/>
      <c r="AG69">
        <f t="shared" si="5"/>
        <v>1243.4779522301653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7.1881932021466906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601.43340583994143</v>
      </c>
      <c r="P70" s="77">
        <v>33.68</v>
      </c>
      <c r="Q70" s="77">
        <v>22.047459970049534</v>
      </c>
      <c r="R70" s="80">
        <v>25.86</v>
      </c>
      <c r="S70" s="80">
        <v>0</v>
      </c>
      <c r="T70" s="78">
        <f>SUMPRODUCT(LTA!F70:AJ70,LTA!F$101:AJ$101,LTA!F$104:AJ$104)</f>
        <v>77.62</v>
      </c>
      <c r="U70" s="78">
        <f>SUMPRODUCT(LTA!F70:AJ70,LTA!F$102:AJ$102,LTA!F$104:AJ$104)</f>
        <v>122.28999999999999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295.42999999999995</v>
      </c>
      <c r="AB70" s="117">
        <f>-STOA!O70</f>
        <v>0</v>
      </c>
      <c r="AC70">
        <f t="shared" si="3"/>
        <v>11.176058269750717</v>
      </c>
      <c r="AD70">
        <f t="shared" si="4"/>
        <v>1218.6530007423869</v>
      </c>
      <c r="AE70">
        <f>'IDT-1'!C70</f>
        <v>0</v>
      </c>
      <c r="AF70" s="26"/>
      <c r="AG70">
        <f t="shared" si="5"/>
        <v>1218.6530007423869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7.1881932021466906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600.3814284322558</v>
      </c>
      <c r="P71" s="77">
        <v>33.68</v>
      </c>
      <c r="Q71" s="77">
        <v>22.047459970049534</v>
      </c>
      <c r="R71" s="80">
        <v>25.703827822460536</v>
      </c>
      <c r="S71" s="80">
        <v>0</v>
      </c>
      <c r="T71" s="78">
        <f>SUMPRODUCT(LTA!F71:AJ71,LTA!F$101:AJ$101,LTA!F$104:AJ$104)</f>
        <v>69.31</v>
      </c>
      <c r="U71" s="78">
        <f>SUMPRODUCT(LTA!F71:AJ71,LTA!F$102:AJ$102,LTA!F$104:AJ$104)</f>
        <v>122.35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293.85999999999996</v>
      </c>
      <c r="AB71" s="117">
        <f>-STOA!O71</f>
        <v>0</v>
      </c>
      <c r="AC71">
        <f t="shared" si="3"/>
        <v>11.071112002956831</v>
      </c>
      <c r="AD71">
        <f t="shared" si="4"/>
        <v>1247.0097974239557</v>
      </c>
      <c r="AE71">
        <f>'IDT-1'!C71</f>
        <v>0</v>
      </c>
      <c r="AF71" s="26"/>
      <c r="AG71">
        <f t="shared" si="5"/>
        <v>1247.0097974239557</v>
      </c>
      <c r="AI71" s="75">
        <f>PXIL!I71</f>
        <v>0</v>
      </c>
      <c r="AJ71" s="75">
        <f>PXIL!O71</f>
        <v>0</v>
      </c>
      <c r="AK71" s="75">
        <f>RTM_IEX!I71</f>
        <v>19.28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7.1881932021466906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600.3814284322558</v>
      </c>
      <c r="P72" s="77">
        <v>33.68</v>
      </c>
      <c r="Q72" s="77">
        <v>22.047459970049534</v>
      </c>
      <c r="R72" s="80">
        <v>25.62</v>
      </c>
      <c r="S72" s="80">
        <v>0</v>
      </c>
      <c r="T72" s="78">
        <f>SUMPRODUCT(LTA!F72:AJ72,LTA!F$101:AJ$101,LTA!F$104:AJ$104)</f>
        <v>61.059999999999995</v>
      </c>
      <c r="U72" s="78">
        <f>SUMPRODUCT(LTA!F72:AJ72,LTA!F$102:AJ$102,LTA!F$104:AJ$104)</f>
        <v>122.31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292.08999999999997</v>
      </c>
      <c r="AB72" s="117">
        <f>-STOA!O72</f>
        <v>0</v>
      </c>
      <c r="AC72">
        <f t="shared" si="3"/>
        <v>10.812182318119177</v>
      </c>
      <c r="AD72">
        <f t="shared" si="4"/>
        <v>1217.8448992863327</v>
      </c>
      <c r="AE72">
        <f>'IDT-1'!C72</f>
        <v>0</v>
      </c>
      <c r="AF72" s="26"/>
      <c r="AG72">
        <f t="shared" si="5"/>
        <v>1217.8448992863327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7.1881932021466906</v>
      </c>
      <c r="F73">
        <f>GT_Spot!Q73</f>
        <v>0</v>
      </c>
      <c r="G73">
        <f>PPCL_NG!Q73</f>
        <v>19.28</v>
      </c>
      <c r="H73">
        <f>PPCL_Spot!Q73</f>
        <v>5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603.79627885425589</v>
      </c>
      <c r="P73" s="77">
        <v>33.68</v>
      </c>
      <c r="Q73" s="77">
        <v>22.047459970049534</v>
      </c>
      <c r="R73" s="80">
        <v>18.079999999999998</v>
      </c>
      <c r="S73" s="80">
        <v>0</v>
      </c>
      <c r="T73" s="78">
        <f>SUMPRODUCT(LTA!F73:AJ73,LTA!F$101:AJ$101,LTA!F$104:AJ$104)</f>
        <v>50.78</v>
      </c>
      <c r="U73" s="78">
        <f>SUMPRODUCT(LTA!F73:AJ73,LTA!F$102:AJ$102,LTA!F$104:AJ$104)</f>
        <v>122.36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290.40999999999997</v>
      </c>
      <c r="AB73" s="117">
        <f>-STOA!O73</f>
        <v>0</v>
      </c>
      <c r="AC73">
        <f t="shared" si="3"/>
        <v>10.671073001832781</v>
      </c>
      <c r="AD73">
        <f t="shared" si="4"/>
        <v>1201.9508590246194</v>
      </c>
      <c r="AE73">
        <f>'IDT-1'!C73</f>
        <v>0</v>
      </c>
      <c r="AF73" s="26"/>
      <c r="AG73">
        <f t="shared" si="5"/>
        <v>1201.9508590246194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7.1881932021466906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603.79627885425589</v>
      </c>
      <c r="P74" s="77">
        <v>33.68</v>
      </c>
      <c r="Q74" s="77">
        <v>22.047459970049534</v>
      </c>
      <c r="R74" s="80">
        <v>8.5199999999999978</v>
      </c>
      <c r="S74" s="80">
        <v>0</v>
      </c>
      <c r="T74" s="78">
        <f>SUMPRODUCT(LTA!F74:AJ74,LTA!F$101:AJ$101,LTA!F$104:AJ$104)</f>
        <v>43.4</v>
      </c>
      <c r="U74" s="78">
        <f>SUMPRODUCT(LTA!F74:AJ74,LTA!F$102:AJ$102,LTA!F$104:AJ$104)</f>
        <v>122.17999999999999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288.77</v>
      </c>
      <c r="AB74" s="117">
        <f>-STOA!O74</f>
        <v>0</v>
      </c>
      <c r="AC74">
        <f t="shared" si="3"/>
        <v>10.675649001832777</v>
      </c>
      <c r="AD74">
        <f t="shared" si="4"/>
        <v>1202.4662830246191</v>
      </c>
      <c r="AE74">
        <f>'IDT-1'!C74</f>
        <v>0</v>
      </c>
      <c r="AF74" s="26"/>
      <c r="AG74">
        <f t="shared" si="5"/>
        <v>1202.4662830246191</v>
      </c>
      <c r="AI74" s="75">
        <f>PXIL!I74</f>
        <v>0</v>
      </c>
      <c r="AJ74" s="75">
        <f>PXIL!O74</f>
        <v>0</v>
      </c>
      <c r="AK74" s="75">
        <f>RTM_IEX!I74</f>
        <v>19.28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7.2529516994633285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629.33350930744609</v>
      </c>
      <c r="P75" s="77">
        <v>33.68</v>
      </c>
      <c r="Q75" s="77">
        <v>22.047459970049534</v>
      </c>
      <c r="R75" s="80">
        <v>0</v>
      </c>
      <c r="S75" s="80">
        <v>0</v>
      </c>
      <c r="T75" s="78">
        <f>SUMPRODUCT(LTA!F75:AJ75,LTA!F$101:AJ$101,LTA!F$104:AJ$104)</f>
        <v>31.46</v>
      </c>
      <c r="U75" s="78">
        <f>SUMPRODUCT(LTA!F75:AJ75,LTA!F$102:AJ$102,LTA!F$104:AJ$104)</f>
        <v>122.06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-8</v>
      </c>
      <c r="AA75" s="117">
        <f>STOA!I75</f>
        <v>287.23999999999995</v>
      </c>
      <c r="AB75" s="117">
        <f>-STOA!O75</f>
        <v>0</v>
      </c>
      <c r="AC75">
        <f t="shared" si="3"/>
        <v>10.829692712829686</v>
      </c>
      <c r="AD75">
        <f t="shared" si="4"/>
        <v>1153.5242282641293</v>
      </c>
      <c r="AE75">
        <f>'IDT-1'!C75</f>
        <v>0</v>
      </c>
      <c r="AF75" s="26"/>
      <c r="AG75">
        <f t="shared" si="5"/>
        <v>1153.5242282641293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7.2529516994633285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634.40565324444481</v>
      </c>
      <c r="P76" s="77">
        <v>33.68</v>
      </c>
      <c r="Q76" s="77">
        <v>22.047459970049534</v>
      </c>
      <c r="R76" s="80">
        <v>0</v>
      </c>
      <c r="S76" s="80">
        <v>0</v>
      </c>
      <c r="T76" s="78">
        <f>SUMPRODUCT(LTA!F76:AJ76,LTA!F$101:AJ$101,LTA!F$104:AJ$104)</f>
        <v>20.63</v>
      </c>
      <c r="U76" s="78">
        <f>SUMPRODUCT(LTA!F76:AJ76,LTA!F$102:AJ$102,LTA!F$104:AJ$104)</f>
        <v>121.81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-31</v>
      </c>
      <c r="AA76" s="117">
        <f>STOA!I76</f>
        <v>285.83</v>
      </c>
      <c r="AB76" s="117">
        <f>-STOA!O76</f>
        <v>0</v>
      </c>
      <c r="AC76">
        <f t="shared" si="3"/>
        <v>10.746659324430881</v>
      </c>
      <c r="AD76">
        <f t="shared" si="4"/>
        <v>1148.1894055895266</v>
      </c>
      <c r="AE76">
        <f>'IDT-1'!C76</f>
        <v>0</v>
      </c>
      <c r="AF76" s="26"/>
      <c r="AG76">
        <f t="shared" si="5"/>
        <v>1148.1894055895266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7.2529516994633285</v>
      </c>
      <c r="F77">
        <f>GT_Spot!Q77</f>
        <v>0</v>
      </c>
      <c r="G77">
        <f>PPCL_NG!Q77</f>
        <v>19.28</v>
      </c>
      <c r="H77">
        <f>PPCL_Spot!Q77</f>
        <v>5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715.53825033733244</v>
      </c>
      <c r="P77" s="77">
        <v>68.010000000000005</v>
      </c>
      <c r="Q77" s="77">
        <v>22.047459970049534</v>
      </c>
      <c r="R77" s="80">
        <v>0</v>
      </c>
      <c r="S77" s="80">
        <v>0</v>
      </c>
      <c r="T77" s="78">
        <f>SUMPRODUCT(LTA!F77:AJ77,LTA!F$101:AJ$101,LTA!F$104:AJ$104)</f>
        <v>11.46</v>
      </c>
      <c r="U77" s="78">
        <f>SUMPRODUCT(LTA!F77:AJ77,LTA!F$102:AJ$102,LTA!F$104:AJ$104)</f>
        <v>120.92999999999999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-90</v>
      </c>
      <c r="AA77" s="117">
        <f>STOA!I77</f>
        <v>284.42999999999995</v>
      </c>
      <c r="AB77" s="117">
        <f>-STOA!O77</f>
        <v>0</v>
      </c>
      <c r="AC77">
        <f t="shared" si="3"/>
        <v>12.716982078767582</v>
      </c>
      <c r="AD77">
        <f t="shared" si="4"/>
        <v>1151.1516799280776</v>
      </c>
      <c r="AE77">
        <f>'IDT-1'!C77</f>
        <v>-8</v>
      </c>
      <c r="AF77" s="26"/>
      <c r="AG77">
        <f t="shared" si="5"/>
        <v>1143.1516799280776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7.2529516994633285</v>
      </c>
      <c r="F78">
        <f>GT_Spot!Q78</f>
        <v>0</v>
      </c>
      <c r="G78">
        <f>PPCL_NG!Q78</f>
        <v>19.28</v>
      </c>
      <c r="H78">
        <f>PPCL_Spot!Q78</f>
        <v>5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715.84595703044613</v>
      </c>
      <c r="P78" s="77">
        <v>68.010000000000005</v>
      </c>
      <c r="Q78" s="77">
        <v>22.047459970049534</v>
      </c>
      <c r="R78" s="80">
        <v>0</v>
      </c>
      <c r="S78" s="80">
        <v>0</v>
      </c>
      <c r="T78" s="78">
        <f>SUMPRODUCT(LTA!F78:AJ78,LTA!F$101:AJ$101,LTA!F$104:AJ$104)</f>
        <v>6.0500000000000007</v>
      </c>
      <c r="U78" s="78">
        <f>SUMPRODUCT(LTA!F78:AJ78,LTA!F$102:AJ$102,LTA!F$104:AJ$104)</f>
        <v>120.9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-65</v>
      </c>
      <c r="AA78" s="117">
        <f>STOA!I78</f>
        <v>283.05999999999995</v>
      </c>
      <c r="AB78" s="117">
        <f>-STOA!O78</f>
        <v>0</v>
      </c>
      <c r="AC78">
        <f t="shared" si="3"/>
        <v>12.437808709612101</v>
      </c>
      <c r="AD78">
        <f t="shared" si="4"/>
        <v>1169.9285599903469</v>
      </c>
      <c r="AE78">
        <f>'IDT-1'!C78</f>
        <v>-38.526000000000003</v>
      </c>
      <c r="AF78" s="26"/>
      <c r="AG78">
        <f t="shared" si="5"/>
        <v>1131.4025599903468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7.2529516994633285</v>
      </c>
      <c r="F79">
        <f>GT_Spot!Q79</f>
        <v>0</v>
      </c>
      <c r="G79">
        <f>PPCL_NG!Q79</f>
        <v>19.28</v>
      </c>
      <c r="H79">
        <f>PPCL_Spot!Q79</f>
        <v>5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701.12437768378254</v>
      </c>
      <c r="P79" s="77">
        <v>68.010000000000005</v>
      </c>
      <c r="Q79" s="77">
        <v>22.047459970049534</v>
      </c>
      <c r="R79" s="80">
        <v>0</v>
      </c>
      <c r="S79" s="80">
        <v>0</v>
      </c>
      <c r="T79" s="78">
        <f>SUMPRODUCT(LTA!F79:AJ79,LTA!F$101:AJ$101,LTA!F$104:AJ$104)</f>
        <v>2.7800000000000002</v>
      </c>
      <c r="U79" s="78">
        <f>SUMPRODUCT(LTA!F79:AJ79,LTA!F$102:AJ$102,LTA!F$104:AJ$104)</f>
        <v>120.83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-60</v>
      </c>
      <c r="AA79" s="117">
        <f>STOA!I79</f>
        <v>281.86999999999995</v>
      </c>
      <c r="AB79" s="117">
        <f>-STOA!O79</f>
        <v>0</v>
      </c>
      <c r="AC79">
        <f t="shared" si="3"/>
        <v>12.312785448972438</v>
      </c>
      <c r="AD79">
        <f t="shared" si="4"/>
        <v>1145.8020039043231</v>
      </c>
      <c r="AE79">
        <f>'IDT-1'!C79</f>
        <v>-56.307000000000002</v>
      </c>
      <c r="AF79" s="26"/>
      <c r="AG79">
        <f t="shared" si="5"/>
        <v>1089.4950039043231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7.2529516994633285</v>
      </c>
      <c r="F80">
        <f>GT_Spot!Q80</f>
        <v>0</v>
      </c>
      <c r="G80">
        <f>PPCL_NG!Q80</f>
        <v>19.28</v>
      </c>
      <c r="H80">
        <f>PPCL_Spot!Q80</f>
        <v>5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703.29324164747004</v>
      </c>
      <c r="P80" s="77">
        <v>68.010000000000005</v>
      </c>
      <c r="Q80" s="77">
        <v>22.047459970049534</v>
      </c>
      <c r="R80" s="80">
        <v>0</v>
      </c>
      <c r="S80" s="80">
        <v>0</v>
      </c>
      <c r="T80" s="78">
        <f>SUMPRODUCT(LTA!F80:AJ80,LTA!F$101:AJ$101,LTA!F$104:AJ$104)</f>
        <v>0.74</v>
      </c>
      <c r="U80" s="78">
        <f>SUMPRODUCT(LTA!F80:AJ80,LTA!F$102:AJ$102,LTA!F$104:AJ$104)</f>
        <v>120.6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-45</v>
      </c>
      <c r="AA80" s="117">
        <f>STOA!I80</f>
        <v>280.99999999999994</v>
      </c>
      <c r="AB80" s="117">
        <f>-STOA!O80</f>
        <v>0</v>
      </c>
      <c r="AC80">
        <f t="shared" si="3"/>
        <v>11.815942438132145</v>
      </c>
      <c r="AD80">
        <f t="shared" si="4"/>
        <v>1200.3277108788507</v>
      </c>
      <c r="AE80">
        <f>'IDT-1'!C80</f>
        <v>-74.088999999999999</v>
      </c>
      <c r="AF80" s="26"/>
      <c r="AG80">
        <f t="shared" si="5"/>
        <v>1126.2387108788507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7.2529516994633285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703.29324164747004</v>
      </c>
      <c r="P81" s="77">
        <v>68.010000000000005</v>
      </c>
      <c r="Q81" s="77">
        <v>22.047459970049534</v>
      </c>
      <c r="R81" s="80">
        <v>0</v>
      </c>
      <c r="S81" s="80">
        <v>0</v>
      </c>
      <c r="T81" s="78">
        <f>SUMPRODUCT(LTA!F81:AJ81,LTA!F$101:AJ$101,LTA!F$104:AJ$104)</f>
        <v>0.18</v>
      </c>
      <c r="U81" s="78">
        <f>SUMPRODUCT(LTA!F81:AJ81,LTA!F$102:AJ$102,LTA!F$104:AJ$104)</f>
        <v>120.42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-5</v>
      </c>
      <c r="AA81" s="117">
        <f>STOA!I81</f>
        <v>280.52999999999997</v>
      </c>
      <c r="AB81" s="117">
        <f>-STOA!O81</f>
        <v>0</v>
      </c>
      <c r="AC81">
        <f t="shared" si="3"/>
        <v>11.672122525299217</v>
      </c>
      <c r="AD81">
        <f t="shared" si="4"/>
        <v>1214.2615307916835</v>
      </c>
      <c r="AE81">
        <f>'IDT-1'!C81</f>
        <v>-89.33</v>
      </c>
      <c r="AF81" s="26"/>
      <c r="AG81">
        <f t="shared" si="5"/>
        <v>1124.9315307916836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7.2529516994633285</v>
      </c>
      <c r="F82">
        <f>GT_Spot!Q82</f>
        <v>0</v>
      </c>
      <c r="G82">
        <f>PPCL_NG!Q82</f>
        <v>19.28</v>
      </c>
      <c r="H82">
        <f>PPCL_Spot!Q82</f>
        <v>5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703.29324164747004</v>
      </c>
      <c r="P82" s="77">
        <v>68.010000000000005</v>
      </c>
      <c r="Q82" s="77">
        <v>22.047459970049534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120.49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280.41999999999996</v>
      </c>
      <c r="AB82" s="117">
        <f>-STOA!O82</f>
        <v>0</v>
      </c>
      <c r="AC82">
        <f t="shared" si="3"/>
        <v>11.670186525299215</v>
      </c>
      <c r="AD82">
        <f t="shared" si="4"/>
        <v>1214.0434667916836</v>
      </c>
      <c r="AE82">
        <f>'IDT-1'!C82</f>
        <v>-85</v>
      </c>
      <c r="AF82" s="26"/>
      <c r="AG82">
        <f t="shared" si="5"/>
        <v>1129.0434667916836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7.2529516994633285</v>
      </c>
      <c r="F83">
        <f>GT_Spot!Q83</f>
        <v>0</v>
      </c>
      <c r="G83">
        <f>PPCL_NG!Q83</f>
        <v>19.28</v>
      </c>
      <c r="H83">
        <f>PPCL_Spot!Q83</f>
        <v>5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706.16050665349712</v>
      </c>
      <c r="P83" s="77">
        <v>68.010000000000005</v>
      </c>
      <c r="Q83" s="77">
        <v>22.047459970049534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120.06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280.41999999999996</v>
      </c>
      <c r="AB83" s="117">
        <f>-STOA!O83</f>
        <v>0</v>
      </c>
      <c r="AC83">
        <f t="shared" si="3"/>
        <v>11.736025094963232</v>
      </c>
      <c r="AD83">
        <f t="shared" si="4"/>
        <v>1211.4148932280468</v>
      </c>
      <c r="AE83">
        <f>'IDT-1'!C83</f>
        <v>-70</v>
      </c>
      <c r="AF83" s="26"/>
      <c r="AG83">
        <f t="shared" si="5"/>
        <v>1141.4148932280468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7.2529516994633285</v>
      </c>
      <c r="F84">
        <f>GT_Spot!Q84</f>
        <v>0</v>
      </c>
      <c r="G84">
        <f>PPCL_NG!Q84</f>
        <v>19.28</v>
      </c>
      <c r="H84">
        <f>PPCL_Spot!Q84</f>
        <v>5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706.16050665349712</v>
      </c>
      <c r="P84" s="77">
        <v>68.010000000000005</v>
      </c>
      <c r="Q84" s="77">
        <v>22.047459970049534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120.02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280.41999999999996</v>
      </c>
      <c r="AB84" s="117">
        <f>-STOA!O84</f>
        <v>0</v>
      </c>
      <c r="AC84">
        <f t="shared" si="3"/>
        <v>11.824454370185185</v>
      </c>
      <c r="AD84">
        <f t="shared" si="4"/>
        <v>1201.286463952825</v>
      </c>
      <c r="AE84">
        <f>'IDT-1'!C84</f>
        <v>-60</v>
      </c>
      <c r="AF84" s="26"/>
      <c r="AG84">
        <f t="shared" si="5"/>
        <v>1141.286463952825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9.0107270560190695</v>
      </c>
      <c r="F85">
        <f>GT_Spot!Q85</f>
        <v>0</v>
      </c>
      <c r="G85">
        <f>PPCL_NG!Q85</f>
        <v>19.28</v>
      </c>
      <c r="H85">
        <f>PPCL_Spot!Q85</f>
        <v>19.05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705.35097360149712</v>
      </c>
      <c r="P85" s="77">
        <v>68.010000000000005</v>
      </c>
      <c r="Q85" s="77">
        <v>22.047459970049534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119.53999999999999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280.41999999999996</v>
      </c>
      <c r="AB85" s="117">
        <f>-STOA!O85</f>
        <v>0</v>
      </c>
      <c r="AC85">
        <f t="shared" si="3"/>
        <v>12.396121278575039</v>
      </c>
      <c r="AD85">
        <f t="shared" si="4"/>
        <v>1165.2330393489906</v>
      </c>
      <c r="AE85">
        <f>'IDT-1'!C85</f>
        <v>-45</v>
      </c>
      <c r="AF85" s="26"/>
      <c r="AG85">
        <f t="shared" si="5"/>
        <v>1120.2330393489906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9.0107270560190695</v>
      </c>
      <c r="F86">
        <f>GT_Spot!Q86</f>
        <v>0</v>
      </c>
      <c r="G86">
        <f>PPCL_NG!Q86</f>
        <v>19.28</v>
      </c>
      <c r="H86">
        <f>PPCL_Spot!Q86</f>
        <v>19.05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700.99484566149715</v>
      </c>
      <c r="P86" s="77">
        <v>68.010000000000005</v>
      </c>
      <c r="Q86" s="77">
        <v>22.047459970049534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119.22999999999999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280.41999999999996</v>
      </c>
      <c r="AB86" s="117">
        <f>-STOA!O86</f>
        <v>0</v>
      </c>
      <c r="AC86">
        <f t="shared" si="3"/>
        <v>12.088715527037181</v>
      </c>
      <c r="AD86">
        <f t="shared" si="4"/>
        <v>1190.8743171605286</v>
      </c>
      <c r="AE86">
        <f>'IDT-1'!C86</f>
        <v>-20</v>
      </c>
      <c r="AF86" s="26"/>
      <c r="AG86">
        <f t="shared" si="5"/>
        <v>1170.8743171605286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7.2529516994633285</v>
      </c>
      <c r="F87">
        <f>GT_Spot!Q87</f>
        <v>0</v>
      </c>
      <c r="G87">
        <f>PPCL_NG!Q87</f>
        <v>19.28</v>
      </c>
      <c r="H87">
        <f>PPCL_Spot!Q87</f>
        <v>5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699.26184216398872</v>
      </c>
      <c r="P87" s="77">
        <v>68.010000000000005</v>
      </c>
      <c r="Q87" s="77">
        <v>22.047459970049534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118.17999999999999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312.08</v>
      </c>
      <c r="AB87" s="117">
        <f>-STOA!O87</f>
        <v>0</v>
      </c>
      <c r="AC87">
        <f t="shared" si="3"/>
        <v>12.070552760288487</v>
      </c>
      <c r="AD87">
        <f t="shared" si="4"/>
        <v>1218.9617010732129</v>
      </c>
      <c r="AE87">
        <f>'IDT-1'!C87</f>
        <v>-30</v>
      </c>
      <c r="AF87" s="26"/>
      <c r="AG87">
        <f t="shared" si="5"/>
        <v>1188.9617010732129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7.2529516994633285</v>
      </c>
      <c r="F88">
        <f>GT_Spot!Q88</f>
        <v>0</v>
      </c>
      <c r="G88">
        <f>PPCL_NG!Q88</f>
        <v>19.28</v>
      </c>
      <c r="H88">
        <f>PPCL_Spot!Q88</f>
        <v>5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699.26184216398872</v>
      </c>
      <c r="P88" s="77">
        <v>68.010000000000005</v>
      </c>
      <c r="Q88" s="77">
        <v>22.047459970049534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117.96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312.08</v>
      </c>
      <c r="AB88" s="117">
        <f>-STOA!O88</f>
        <v>0</v>
      </c>
      <c r="AC88">
        <f t="shared" si="3"/>
        <v>12.024226122677511</v>
      </c>
      <c r="AD88">
        <f t="shared" si="4"/>
        <v>1223.7880277108243</v>
      </c>
      <c r="AE88">
        <f>'IDT-1'!C88</f>
        <v>-15</v>
      </c>
      <c r="AF88" s="26"/>
      <c r="AG88">
        <f t="shared" si="5"/>
        <v>1208.7880277108243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-65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7.2529516994633285</v>
      </c>
      <c r="F89">
        <f>GT_Spot!Q89</f>
        <v>0</v>
      </c>
      <c r="G89">
        <f>PPCL_NG!Q89</f>
        <v>19.28</v>
      </c>
      <c r="H89">
        <f>PPCL_Spot!Q89</f>
        <v>5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702.6845140079887</v>
      </c>
      <c r="P89" s="77">
        <v>68.010000000000005</v>
      </c>
      <c r="Q89" s="77">
        <v>22.047459970049534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118.97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312.08</v>
      </c>
      <c r="AB89" s="117">
        <f>-STOA!O89</f>
        <v>0</v>
      </c>
      <c r="AC89">
        <f t="shared" si="3"/>
        <v>12.018842997293733</v>
      </c>
      <c r="AD89">
        <f t="shared" si="4"/>
        <v>1233.226082680208</v>
      </c>
      <c r="AE89">
        <f>'IDT-1'!C89</f>
        <v>-10</v>
      </c>
      <c r="AF89" s="26"/>
      <c r="AG89">
        <f t="shared" si="5"/>
        <v>1223.226082680208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7.2529516994633285</v>
      </c>
      <c r="F90">
        <f>GT_Spot!Q90</f>
        <v>0</v>
      </c>
      <c r="G90">
        <f>PPCL_NG!Q90</f>
        <v>19.28</v>
      </c>
      <c r="H90">
        <f>PPCL_Spot!Q90</f>
        <v>5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702.6845140079887</v>
      </c>
      <c r="P90" s="77">
        <v>68.010000000000005</v>
      </c>
      <c r="Q90" s="77">
        <v>22.047459970049534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118.81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312.08</v>
      </c>
      <c r="AB90" s="117">
        <f>-STOA!O90</f>
        <v>0</v>
      </c>
      <c r="AC90">
        <f t="shared" si="3"/>
        <v>11.751091171627875</v>
      </c>
      <c r="AD90">
        <f t="shared" si="4"/>
        <v>1263.3338345058737</v>
      </c>
      <c r="AE90">
        <f>'IDT-1'!C90</f>
        <v>-10</v>
      </c>
      <c r="AF90" s="26"/>
      <c r="AG90">
        <f t="shared" si="5"/>
        <v>1253.3338345058737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7.2529516994633285</v>
      </c>
      <c r="F91">
        <f>GT_Spot!Q91</f>
        <v>0</v>
      </c>
      <c r="G91">
        <f>PPCL_NG!Q91</f>
        <v>19.28</v>
      </c>
      <c r="H91">
        <f>PPCL_Spot!Q91</f>
        <v>5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705.21892265675046</v>
      </c>
      <c r="P91" s="77">
        <v>68.010000000000005</v>
      </c>
      <c r="Q91" s="77">
        <v>22.047459970049534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118.44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366.42999999999995</v>
      </c>
      <c r="AB91" s="117">
        <f>-STOA!O91</f>
        <v>0</v>
      </c>
      <c r="AC91">
        <f t="shared" si="3"/>
        <v>12.514761793402839</v>
      </c>
      <c r="AD91">
        <f t="shared" si="4"/>
        <v>1289.0845725328606</v>
      </c>
      <c r="AE91">
        <f>'IDT-1'!C91</f>
        <v>-20</v>
      </c>
      <c r="AF91" s="26"/>
      <c r="AG91">
        <f t="shared" si="5"/>
        <v>1269.0845725328606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7.2529516994633285</v>
      </c>
      <c r="F92">
        <f>GT_Spot!Q92</f>
        <v>0</v>
      </c>
      <c r="G92">
        <f>PPCL_NG!Q92</f>
        <v>19.28</v>
      </c>
      <c r="H92">
        <f>PPCL_Spot!Q92</f>
        <v>5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705.21892265675046</v>
      </c>
      <c r="P92" s="77">
        <v>68.010000000000005</v>
      </c>
      <c r="Q92" s="77">
        <v>22.047459970049534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117.69999999999999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366.42999999999995</v>
      </c>
      <c r="AB92" s="117">
        <f>-STOA!O92</f>
        <v>0</v>
      </c>
      <c r="AC92">
        <f t="shared" si="3"/>
        <v>12.774593619068696</v>
      </c>
      <c r="AD92">
        <f t="shared" si="4"/>
        <v>1258.0847407071947</v>
      </c>
      <c r="AE92">
        <f>'IDT-1'!C92</f>
        <v>-10</v>
      </c>
      <c r="AF92" s="26"/>
      <c r="AG92">
        <f t="shared" si="5"/>
        <v>1248.0847407071947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-90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7.2529516994633285</v>
      </c>
      <c r="F93">
        <f>GT_Spot!Q93</f>
        <v>0</v>
      </c>
      <c r="G93">
        <f>PPCL_NG!Q93</f>
        <v>19.28</v>
      </c>
      <c r="H93">
        <f>PPCL_Spot!Q93</f>
        <v>5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704.44169470609893</v>
      </c>
      <c r="P93" s="77">
        <v>68.010000000000005</v>
      </c>
      <c r="Q93" s="77">
        <v>22.047459970049534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117.09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366.42999999999995</v>
      </c>
      <c r="AB93" s="117">
        <f>-STOA!O93</f>
        <v>0</v>
      </c>
      <c r="AC93">
        <f t="shared" si="3"/>
        <v>12.496042187437105</v>
      </c>
      <c r="AD93">
        <f t="shared" si="4"/>
        <v>1286.9760641881749</v>
      </c>
      <c r="AE93">
        <f>'IDT-1'!C93</f>
        <v>-10</v>
      </c>
      <c r="AF93" s="26"/>
      <c r="AG93">
        <f t="shared" si="5"/>
        <v>1276.9760641881749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7.2529516994633285</v>
      </c>
      <c r="F94">
        <f>GT_Spot!Q94</f>
        <v>0</v>
      </c>
      <c r="G94">
        <f>PPCL_NG!Q94</f>
        <v>19.28</v>
      </c>
      <c r="H94">
        <f>PPCL_Spot!Q94</f>
        <v>5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704.44169470609893</v>
      </c>
      <c r="P94" s="77">
        <v>68.010000000000005</v>
      </c>
      <c r="Q94" s="77">
        <v>22.047459970049534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120.92999999999999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366.42999999999995</v>
      </c>
      <c r="AB94" s="117">
        <f>-STOA!O94</f>
        <v>0</v>
      </c>
      <c r="AC94">
        <f t="shared" si="3"/>
        <v>12.396662274604173</v>
      </c>
      <c r="AD94">
        <f t="shared" si="4"/>
        <v>1305.9154441010076</v>
      </c>
      <c r="AE94">
        <f>'IDT-1'!C94</f>
        <v>-5</v>
      </c>
      <c r="AF94" s="26"/>
      <c r="AG94">
        <f t="shared" si="5"/>
        <v>1300.9154441010076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9.0107270560190695</v>
      </c>
      <c r="F95">
        <f>GT_Spot!Q95</f>
        <v>0</v>
      </c>
      <c r="G95">
        <f>PPCL_NG!Q95</f>
        <v>19.28</v>
      </c>
      <c r="H95">
        <f>PPCL_Spot!Q95</f>
        <v>19.645953319187633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704.63511331606765</v>
      </c>
      <c r="P95" s="77">
        <v>69.187330838669837</v>
      </c>
      <c r="Q95" s="77">
        <v>22.047459970049534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120.83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366.39</v>
      </c>
      <c r="AB95" s="117">
        <f>-STOA!O95</f>
        <v>0</v>
      </c>
      <c r="AC95">
        <f t="shared" si="3"/>
        <v>12.951361420597523</v>
      </c>
      <c r="AD95">
        <f t="shared" si="4"/>
        <v>1277.9952230793961</v>
      </c>
      <c r="AE95">
        <f>'IDT-1'!C95</f>
        <v>25</v>
      </c>
      <c r="AF95" s="26"/>
      <c r="AG95">
        <f t="shared" si="5"/>
        <v>1302.9952230793961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-90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9.0107270560190695</v>
      </c>
      <c r="F96">
        <f>GT_Spot!Q96</f>
        <v>0</v>
      </c>
      <c r="G96">
        <f>PPCL_NG!Q96</f>
        <v>19.28</v>
      </c>
      <c r="H96">
        <f>PPCL_Spot!Q96</f>
        <v>19.645953319187633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702.68446466864805</v>
      </c>
      <c r="P96" s="77">
        <v>69.187330838669837</v>
      </c>
      <c r="Q96" s="77">
        <v>22.047459970049534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120.94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366.39</v>
      </c>
      <c r="AB96" s="117">
        <f>-STOA!O96</f>
        <v>0</v>
      </c>
      <c r="AC96">
        <f t="shared" si="3"/>
        <v>12.757601162056325</v>
      </c>
      <c r="AD96">
        <f t="shared" si="4"/>
        <v>1296.3483346905177</v>
      </c>
      <c r="AE96">
        <f>'IDT-1'!C96</f>
        <v>20</v>
      </c>
      <c r="AF96" s="26"/>
      <c r="AG96">
        <f t="shared" si="5"/>
        <v>1316.3483346905177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7.6028137310073163</v>
      </c>
      <c r="F97">
        <f>GT_Spot!Q97</f>
        <v>0</v>
      </c>
      <c r="G97">
        <f>PPCL_NG!Q97</f>
        <v>19.28</v>
      </c>
      <c r="H97">
        <f>PPCL_Spot!Q97</f>
        <v>5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700.25845880077509</v>
      </c>
      <c r="P97" s="77">
        <v>68.010000000000005</v>
      </c>
      <c r="Q97" s="77">
        <v>22.047459970049534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120.88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366.39</v>
      </c>
      <c r="AB97" s="117">
        <f>-STOA!O97</f>
        <v>0</v>
      </c>
      <c r="AC97">
        <f t="shared" si="3"/>
        <v>12.317745946903933</v>
      </c>
      <c r="AD97">
        <f t="shared" si="4"/>
        <v>1307.0709865549279</v>
      </c>
      <c r="AE97">
        <f>'IDT-1'!C97</f>
        <v>15</v>
      </c>
      <c r="AF97" s="26"/>
      <c r="AG97">
        <f t="shared" si="5"/>
        <v>1322.0709865549279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7.6028137310073163</v>
      </c>
      <c r="F98">
        <f>GT_Spot!Q98</f>
        <v>0</v>
      </c>
      <c r="G98">
        <f>PPCL_NG!Q98</f>
        <v>19.28</v>
      </c>
      <c r="H98">
        <f>PPCL_Spot!Q98</f>
        <v>5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700.75943062077511</v>
      </c>
      <c r="P98" s="77">
        <v>68.010000000000005</v>
      </c>
      <c r="Q98" s="77">
        <v>22.047459970049534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120.86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366.39</v>
      </c>
      <c r="AB98" s="117">
        <f>-STOA!O98</f>
        <v>0</v>
      </c>
      <c r="AC98">
        <f t="shared" si="3"/>
        <v>12.49954104936384</v>
      </c>
      <c r="AD98">
        <f t="shared" si="4"/>
        <v>1287.3701632724681</v>
      </c>
      <c r="AE98">
        <f>'IDT-1'!C98</f>
        <v>5</v>
      </c>
      <c r="AF98" s="26"/>
      <c r="AG98">
        <f t="shared" si="5"/>
        <v>1292.3701632724681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0.17872289575607411</v>
      </c>
      <c r="F99">
        <f t="shared" si="6"/>
        <v>0</v>
      </c>
      <c r="G99">
        <f t="shared" si="6"/>
        <v>0.46271999999999947</v>
      </c>
      <c r="H99">
        <f t="shared" si="6"/>
        <v>0.14633870522897754</v>
      </c>
      <c r="I99">
        <f t="shared" si="6"/>
        <v>1.0259493032219267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15.403909835201697</v>
      </c>
      <c r="P99" s="77">
        <f t="shared" si="6"/>
        <v>1.0522641247285682</v>
      </c>
      <c r="Q99" s="77">
        <f t="shared" si="6"/>
        <v>0.52641046215494647</v>
      </c>
      <c r="R99" s="80">
        <f t="shared" si="6"/>
        <v>0.3002675937876802</v>
      </c>
      <c r="S99" s="80">
        <f t="shared" si="6"/>
        <v>0</v>
      </c>
      <c r="T99" s="78">
        <f t="shared" si="6"/>
        <v>1.1320200000000002</v>
      </c>
      <c r="U99" s="78">
        <f t="shared" si="6"/>
        <v>2.630065000000001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-1.4506725</v>
      </c>
      <c r="AA99" s="117">
        <f t="shared" si="6"/>
        <v>7.3734624999999987</v>
      </c>
      <c r="AB99" s="117">
        <f t="shared" si="6"/>
        <v>0</v>
      </c>
      <c r="AC99">
        <f t="shared" si="6"/>
        <v>0.29168036218257859</v>
      </c>
      <c r="AD99">
        <f t="shared" si="6"/>
        <v>27.071917557897294</v>
      </c>
      <c r="AE99">
        <f t="shared" si="6"/>
        <v>-0.16470375000000001</v>
      </c>
      <c r="AG99">
        <f t="shared" si="6"/>
        <v>26.907213807897289</v>
      </c>
      <c r="AI99">
        <f t="shared" si="6"/>
        <v>0</v>
      </c>
      <c r="AJ99">
        <f t="shared" si="6"/>
        <v>0</v>
      </c>
      <c r="AK99">
        <f t="shared" si="6"/>
        <v>9.640000000000001E-3</v>
      </c>
      <c r="AL99">
        <f t="shared" si="6"/>
        <v>-1.4275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44767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12.020258863252673</v>
      </c>
      <c r="F3">
        <f>GT_Spot!T3</f>
        <v>0</v>
      </c>
      <c r="G3">
        <f>PPCL_NG!T3</f>
        <v>23.14</v>
      </c>
      <c r="H3">
        <f>PPCL_Spot!T3</f>
        <v>6.1818181818181808</v>
      </c>
      <c r="I3">
        <f>Bawana_NG!T3</f>
        <v>43.425389755011132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693.52026295377721</v>
      </c>
      <c r="P3" s="77">
        <v>74.763172097759679</v>
      </c>
      <c r="Q3" s="77">
        <v>26.626932381062087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437.41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389.68</v>
      </c>
      <c r="AB3" s="117">
        <f>-STOA!P3</f>
        <v>0</v>
      </c>
      <c r="AC3">
        <f>SUMIF(B3:AB3,"&gt;0")*$AC$2-SUMIF(B3:AB3,"&lt;0")*($AC$2/(1-$AC$2))+SUMIF(AI3:AR3,"&gt;0")*$AC$2-SUMIF(AI3:AR3,"&lt;0")*($AC$2/(1-$AC$2))</f>
        <v>15.019556941247593</v>
      </c>
      <c r="AD3">
        <f>SUM(B3:AB3,AI3:AR3)-AC3</f>
        <v>1691.7482772914334</v>
      </c>
      <c r="AE3">
        <f>'IDT-1'!F3</f>
        <v>-70.944000000000003</v>
      </c>
      <c r="AF3" s="26"/>
      <c r="AG3">
        <f>SUM(AD3:AF3)</f>
        <v>1620.8042772914334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12.020258863252673</v>
      </c>
      <c r="F4">
        <f>GT_Spot!T4</f>
        <v>0</v>
      </c>
      <c r="G4">
        <f>PPCL_NG!T4</f>
        <v>23.14</v>
      </c>
      <c r="H4">
        <f>PPCL_Spot!T4</f>
        <v>6.1818181818181808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693.30904279792628</v>
      </c>
      <c r="P4" s="77">
        <v>74.760000000000005</v>
      </c>
      <c r="Q4" s="77">
        <v>26.626932381062087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437.44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389.68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15.075790859571722</v>
      </c>
      <c r="AD4">
        <f t="shared" ref="AD4:AD67" si="1">SUM(B4:AB4,AI4:AR4)-AC4</f>
        <v>1698.0822613644875</v>
      </c>
      <c r="AE4">
        <f>'IDT-1'!F4</f>
        <v>-89.649000000000001</v>
      </c>
      <c r="AF4" s="26"/>
      <c r="AG4">
        <f t="shared" ref="AG4:AG67" si="2">SUM(AD4:AF4)</f>
        <v>1608.4332613644874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12.020258863252673</v>
      </c>
      <c r="F5">
        <f>GT_Spot!T5</f>
        <v>0</v>
      </c>
      <c r="G5">
        <f>PPCL_NG!T5</f>
        <v>23.14</v>
      </c>
      <c r="H5">
        <f>PPCL_Spot!T5</f>
        <v>6.1818181818181808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688.94827410925654</v>
      </c>
      <c r="P5" s="77">
        <v>74.760000000000005</v>
      </c>
      <c r="Q5" s="77">
        <v>26.626932381062087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437.46000000000004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389.68</v>
      </c>
      <c r="AB5" s="117">
        <f>-STOA!P5</f>
        <v>0</v>
      </c>
      <c r="AC5">
        <f t="shared" si="0"/>
        <v>15.215154645555335</v>
      </c>
      <c r="AD5">
        <f t="shared" si="1"/>
        <v>1673.6021288898344</v>
      </c>
      <c r="AE5">
        <f>'IDT-1'!F5</f>
        <v>-101</v>
      </c>
      <c r="AF5" s="26"/>
      <c r="AG5">
        <f t="shared" si="2"/>
        <v>1572.6021288898344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12.020258863252673</v>
      </c>
      <c r="F6">
        <f>GT_Spot!T6</f>
        <v>0</v>
      </c>
      <c r="G6">
        <f>PPCL_NG!T6</f>
        <v>23.14</v>
      </c>
      <c r="H6">
        <f>PPCL_Spot!T6</f>
        <v>6.1818181818181808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667.44516844563282</v>
      </c>
      <c r="P6" s="77">
        <v>28.869999999999997</v>
      </c>
      <c r="Q6" s="77">
        <v>26.626932381062087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437.34000000000003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389.68</v>
      </c>
      <c r="AB6" s="117">
        <f>-STOA!P6</f>
        <v>0</v>
      </c>
      <c r="AC6">
        <f t="shared" si="0"/>
        <v>14.621039315715446</v>
      </c>
      <c r="AD6">
        <f t="shared" si="1"/>
        <v>1606.6831385560504</v>
      </c>
      <c r="AE6">
        <f>'IDT-1'!F6</f>
        <v>-61</v>
      </c>
      <c r="AF6" s="26"/>
      <c r="AG6">
        <f t="shared" si="2"/>
        <v>1545.6831385560504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12.020258863252673</v>
      </c>
      <c r="F7">
        <f>GT_Spot!T7</f>
        <v>0</v>
      </c>
      <c r="G7">
        <f>PPCL_NG!T7</f>
        <v>23.14</v>
      </c>
      <c r="H7">
        <f>PPCL_Spot!T7</f>
        <v>6.1818181818181808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670.22219716728603</v>
      </c>
      <c r="P7" s="77">
        <v>28.869999999999997</v>
      </c>
      <c r="Q7" s="77">
        <v>26.626932381062087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391.46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389.68</v>
      </c>
      <c r="AB7" s="117">
        <f>-STOA!P7</f>
        <v>0</v>
      </c>
      <c r="AC7">
        <f t="shared" si="0"/>
        <v>14.596858269353806</v>
      </c>
      <c r="AD7">
        <f t="shared" si="1"/>
        <v>1523.6043483240651</v>
      </c>
      <c r="AE7">
        <f>'IDT-1'!F7</f>
        <v>-30.562000000000001</v>
      </c>
      <c r="AF7" s="26"/>
      <c r="AG7">
        <f t="shared" si="2"/>
        <v>1493.0423483240652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12.020258863252673</v>
      </c>
      <c r="F8">
        <f>GT_Spot!T8</f>
        <v>0</v>
      </c>
      <c r="G8">
        <f>PPCL_NG!T8</f>
        <v>23.14</v>
      </c>
      <c r="H8">
        <f>PPCL_Spot!T8</f>
        <v>6.1818181818181808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627.34614584992948</v>
      </c>
      <c r="P8" s="77">
        <v>28.869999999999997</v>
      </c>
      <c r="Q8" s="77">
        <v>22.82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391.46999999999997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389.68</v>
      </c>
      <c r="AB8" s="117">
        <f>-STOA!P8</f>
        <v>0</v>
      </c>
      <c r="AC8">
        <f t="shared" si="0"/>
        <v>13.786620274308936</v>
      </c>
      <c r="AD8">
        <f t="shared" si="1"/>
        <v>1522.7416026206915</v>
      </c>
      <c r="AE8">
        <f>'IDT-1'!F8</f>
        <v>-12.109</v>
      </c>
      <c r="AF8" s="26"/>
      <c r="AG8">
        <f t="shared" si="2"/>
        <v>1510.6326026206916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12.020258863252673</v>
      </c>
      <c r="F9">
        <f>GT_Spot!T9</f>
        <v>0</v>
      </c>
      <c r="G9">
        <f>PPCL_NG!T9</f>
        <v>23.14</v>
      </c>
      <c r="H9">
        <f>PPCL_Spot!T9</f>
        <v>6.1818181818181808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622.81752842218009</v>
      </c>
      <c r="P9" s="77">
        <v>28.869999999999997</v>
      </c>
      <c r="Q9" s="77">
        <v>7.9099999999999993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391.38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</v>
      </c>
      <c r="AA9" s="117">
        <f>STOA!J9</f>
        <v>389.68</v>
      </c>
      <c r="AB9" s="117">
        <f>-STOA!P9</f>
        <v>0</v>
      </c>
      <c r="AC9">
        <f t="shared" si="0"/>
        <v>14.245115495020606</v>
      </c>
      <c r="AD9">
        <f t="shared" si="1"/>
        <v>1431.7544899722302</v>
      </c>
      <c r="AE9">
        <f>'IDT-1'!F9</f>
        <v>-5.766</v>
      </c>
      <c r="AF9" s="26"/>
      <c r="AG9">
        <f t="shared" si="2"/>
        <v>1425.9884899722301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12.020258863252673</v>
      </c>
      <c r="F10">
        <f>GT_Spot!T10</f>
        <v>0</v>
      </c>
      <c r="G10">
        <f>PPCL_NG!T10</f>
        <v>23.14</v>
      </c>
      <c r="H10">
        <f>PPCL_Spot!T10</f>
        <v>6.1818181818181808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623.6521044022096</v>
      </c>
      <c r="P10" s="77">
        <v>28.869999999999997</v>
      </c>
      <c r="Q10" s="77">
        <v>7.9099999999999993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391.4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-31</v>
      </c>
      <c r="AA10" s="117">
        <f>STOA!J10</f>
        <v>389.68</v>
      </c>
      <c r="AB10" s="117">
        <f>-STOA!P10</f>
        <v>0</v>
      </c>
      <c r="AC10">
        <f t="shared" si="0"/>
        <v>14.208245126033889</v>
      </c>
      <c r="AD10">
        <f t="shared" si="1"/>
        <v>1437.6459363212464</v>
      </c>
      <c r="AE10">
        <f>'IDT-1'!F10</f>
        <v>0</v>
      </c>
      <c r="AF10" s="26"/>
      <c r="AG10">
        <f t="shared" si="2"/>
        <v>1437.6459363212464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12.020258863252673</v>
      </c>
      <c r="F11">
        <f>GT_Spot!T11</f>
        <v>0</v>
      </c>
      <c r="G11">
        <f>PPCL_NG!T11</f>
        <v>23.14</v>
      </c>
      <c r="H11">
        <f>PPCL_Spot!T11</f>
        <v>6.1818181818181808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627.96925403583418</v>
      </c>
      <c r="P11" s="77">
        <v>37.06</v>
      </c>
      <c r="Q11" s="77">
        <v>9.6199999999999974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391.22999999999996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-43</v>
      </c>
      <c r="AA11" s="117">
        <f>STOA!J11</f>
        <v>389.68</v>
      </c>
      <c r="AB11" s="117">
        <f>-STOA!P11</f>
        <v>0</v>
      </c>
      <c r="AC11">
        <f t="shared" si="0"/>
        <v>14.438397573076129</v>
      </c>
      <c r="AD11">
        <f t="shared" si="1"/>
        <v>1439.4629335078289</v>
      </c>
      <c r="AE11">
        <f>'IDT-1'!F11</f>
        <v>0</v>
      </c>
      <c r="AF11" s="26"/>
      <c r="AG11">
        <f t="shared" si="2"/>
        <v>1439.4629335078289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12.020258863252673</v>
      </c>
      <c r="F12">
        <f>GT_Spot!T12</f>
        <v>0</v>
      </c>
      <c r="G12">
        <f>PPCL_NG!T12</f>
        <v>23.14</v>
      </c>
      <c r="H12">
        <f>PPCL_Spot!T12</f>
        <v>6.1818181818181808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627.50422271424691</v>
      </c>
      <c r="P12" s="77">
        <v>28.87</v>
      </c>
      <c r="Q12" s="77">
        <v>9.6199999999999974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391.18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-57</v>
      </c>
      <c r="AA12" s="117">
        <f>STOA!J12</f>
        <v>389.68</v>
      </c>
      <c r="AB12" s="117">
        <f>-STOA!P12</f>
        <v>0</v>
      </c>
      <c r="AC12">
        <f t="shared" si="0"/>
        <v>14.486087082756896</v>
      </c>
      <c r="AD12">
        <f t="shared" si="1"/>
        <v>1416.7102126765608</v>
      </c>
      <c r="AE12">
        <f>'IDT-1'!F12</f>
        <v>0</v>
      </c>
      <c r="AF12" s="26"/>
      <c r="AG12">
        <f t="shared" si="2"/>
        <v>1416.7102126765608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12.020258863252673</v>
      </c>
      <c r="F13">
        <f>GT_Spot!T13</f>
        <v>0</v>
      </c>
      <c r="G13">
        <f>PPCL_NG!T13</f>
        <v>23.14</v>
      </c>
      <c r="H13">
        <f>PPCL_Spot!T13</f>
        <v>6.1818181818181808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626.89597006606073</v>
      </c>
      <c r="P13" s="77">
        <v>28.87</v>
      </c>
      <c r="Q13" s="77">
        <v>9.6199999999999974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391.18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-73</v>
      </c>
      <c r="AA13" s="117">
        <f>STOA!J13</f>
        <v>389.68</v>
      </c>
      <c r="AB13" s="117">
        <f>-STOA!P13</f>
        <v>0</v>
      </c>
      <c r="AC13">
        <f t="shared" si="0"/>
        <v>14.445221949364077</v>
      </c>
      <c r="AD13">
        <f t="shared" si="1"/>
        <v>1420.1428251617674</v>
      </c>
      <c r="AE13">
        <f>'IDT-1'!F13</f>
        <v>0</v>
      </c>
      <c r="AF13" s="26"/>
      <c r="AG13">
        <f t="shared" si="2"/>
        <v>1420.1428251617674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12.020258863252673</v>
      </c>
      <c r="F14">
        <f>GT_Spot!T14</f>
        <v>0</v>
      </c>
      <c r="G14">
        <f>PPCL_NG!T14</f>
        <v>23.14</v>
      </c>
      <c r="H14">
        <f>PPCL_Spot!T14</f>
        <v>6.1818181818181808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624.19878766447334</v>
      </c>
      <c r="P14" s="77">
        <v>28.87</v>
      </c>
      <c r="Q14" s="77">
        <v>9.6199999999999974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391.18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-88</v>
      </c>
      <c r="AA14" s="117">
        <f>STOA!J14</f>
        <v>389.68</v>
      </c>
      <c r="AB14" s="117">
        <f>-STOA!P14</f>
        <v>0</v>
      </c>
      <c r="AC14">
        <f t="shared" si="0"/>
        <v>14.732221207506944</v>
      </c>
      <c r="AD14">
        <f t="shared" si="1"/>
        <v>1382.1586435020374</v>
      </c>
      <c r="AE14">
        <f>'IDT-1'!F14</f>
        <v>0</v>
      </c>
      <c r="AF14" s="26"/>
      <c r="AG14">
        <f t="shared" si="2"/>
        <v>1382.1586435020374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12.020258863252673</v>
      </c>
      <c r="F15">
        <f>GT_Spot!T15</f>
        <v>0</v>
      </c>
      <c r="G15">
        <f>PPCL_NG!T15</f>
        <v>23.14</v>
      </c>
      <c r="H15">
        <f>PPCL_Spot!T15</f>
        <v>6.1818181818181808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624.19878766447334</v>
      </c>
      <c r="P15" s="77">
        <v>28.87</v>
      </c>
      <c r="Q15" s="77">
        <v>9.6199999999999974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391.28999999999996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-106</v>
      </c>
      <c r="AA15" s="117">
        <f>STOA!J15</f>
        <v>389.68</v>
      </c>
      <c r="AB15" s="117">
        <f>-STOA!P15</f>
        <v>0</v>
      </c>
      <c r="AC15">
        <f t="shared" si="0"/>
        <v>15.336901879016224</v>
      </c>
      <c r="AD15">
        <f t="shared" si="1"/>
        <v>1313.6639628305279</v>
      </c>
      <c r="AE15">
        <f>'IDT-1'!F15</f>
        <v>0</v>
      </c>
      <c r="AF15" s="26"/>
      <c r="AG15">
        <f t="shared" si="2"/>
        <v>1313.6639628305279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12.020258863252673</v>
      </c>
      <c r="F16">
        <f>GT_Spot!T16</f>
        <v>0</v>
      </c>
      <c r="G16">
        <f>PPCL_NG!T16</f>
        <v>23.14</v>
      </c>
      <c r="H16">
        <f>PPCL_Spot!T16</f>
        <v>6.1818181818181808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625.17770222924844</v>
      </c>
      <c r="P16" s="77">
        <v>28.87</v>
      </c>
      <c r="Q16" s="77">
        <v>9.6199999999999974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391.34999999999997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-120</v>
      </c>
      <c r="AA16" s="117">
        <f>STOA!J16</f>
        <v>389.68</v>
      </c>
      <c r="AB16" s="117">
        <f>-STOA!P16</f>
        <v>0</v>
      </c>
      <c r="AC16">
        <f t="shared" si="0"/>
        <v>15.026431736387215</v>
      </c>
      <c r="AD16">
        <f t="shared" si="1"/>
        <v>1351.0133475379321</v>
      </c>
      <c r="AE16">
        <f>'IDT-1'!F16</f>
        <v>0</v>
      </c>
      <c r="AF16" s="26"/>
      <c r="AG16">
        <f t="shared" si="2"/>
        <v>1351.0133475379321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12.020258863252673</v>
      </c>
      <c r="F17">
        <f>GT_Spot!T17</f>
        <v>0</v>
      </c>
      <c r="G17">
        <f>PPCL_NG!T17</f>
        <v>23.14</v>
      </c>
      <c r="H17">
        <f>PPCL_Spot!T17</f>
        <v>6.1818181818181808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626.8981737023272</v>
      </c>
      <c r="P17" s="77">
        <v>28.87</v>
      </c>
      <c r="Q17" s="77">
        <v>9.6199999999999974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391.4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-128</v>
      </c>
      <c r="AA17" s="117">
        <f>STOA!J17</f>
        <v>389.68</v>
      </c>
      <c r="AB17" s="117">
        <f>-STOA!P17</f>
        <v>0</v>
      </c>
      <c r="AC17">
        <f t="shared" si="0"/>
        <v>15.113036905527869</v>
      </c>
      <c r="AD17">
        <f t="shared" si="1"/>
        <v>1344.6972138418701</v>
      </c>
      <c r="AE17">
        <f>'IDT-1'!F17</f>
        <v>0</v>
      </c>
      <c r="AF17" s="26"/>
      <c r="AG17">
        <f t="shared" si="2"/>
        <v>1344.6972138418701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12.020258863252673</v>
      </c>
      <c r="F18">
        <f>GT_Spot!T18</f>
        <v>0</v>
      </c>
      <c r="G18">
        <f>PPCL_NG!T18</f>
        <v>23.14</v>
      </c>
      <c r="H18">
        <f>PPCL_Spot!T18</f>
        <v>6.1818181818181808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626.89812869047364</v>
      </c>
      <c r="P18" s="77">
        <v>28.87</v>
      </c>
      <c r="Q18" s="77">
        <v>9.6199999999999974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391.34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-142</v>
      </c>
      <c r="AA18" s="117">
        <f>STOA!J18</f>
        <v>389.68</v>
      </c>
      <c r="AB18" s="117">
        <f>-STOA!P18</f>
        <v>0</v>
      </c>
      <c r="AC18">
        <f t="shared" si="0"/>
        <v>15.236802294734295</v>
      </c>
      <c r="AD18">
        <f t="shared" si="1"/>
        <v>1330.5134034408102</v>
      </c>
      <c r="AE18">
        <f>'IDT-1'!F18</f>
        <v>0</v>
      </c>
      <c r="AF18" s="26"/>
      <c r="AG18">
        <f t="shared" si="2"/>
        <v>1330.5134034408102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12.020258863252673</v>
      </c>
      <c r="F19">
        <f>GT_Spot!T19</f>
        <v>0</v>
      </c>
      <c r="G19">
        <f>PPCL_NG!T19</f>
        <v>23.14</v>
      </c>
      <c r="H19">
        <f>PPCL_Spot!T19</f>
        <v>6.7218671853292573</v>
      </c>
      <c r="I19">
        <f>Bawana_NG!T19</f>
        <v>57.802665436937971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640.25757315876672</v>
      </c>
      <c r="P19" s="77">
        <v>28.87</v>
      </c>
      <c r="Q19" s="77">
        <v>9.6199999999999974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391.09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-158</v>
      </c>
      <c r="AA19" s="117">
        <f>STOA!J19</f>
        <v>389.68</v>
      </c>
      <c r="AB19" s="117">
        <f>-STOA!P19</f>
        <v>0</v>
      </c>
      <c r="AC19">
        <f t="shared" si="0"/>
        <v>16.233490897650999</v>
      </c>
      <c r="AD19">
        <f t="shared" si="1"/>
        <v>1259.9688737466356</v>
      </c>
      <c r="AE19">
        <f>'IDT-1'!F19</f>
        <v>0</v>
      </c>
      <c r="AF19" s="26"/>
      <c r="AG19">
        <f t="shared" si="2"/>
        <v>1259.9688737466356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12.020258863252673</v>
      </c>
      <c r="F20">
        <f>GT_Spot!T20</f>
        <v>0</v>
      </c>
      <c r="G20">
        <f>PPCL_NG!T20</f>
        <v>23.14</v>
      </c>
      <c r="H20">
        <f>PPCL_Spot!T20</f>
        <v>6.7218671853292573</v>
      </c>
      <c r="I20">
        <f>Bawana_NG!T20</f>
        <v>57.802665436937971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639.27971420851327</v>
      </c>
      <c r="P20" s="77">
        <v>28.87</v>
      </c>
      <c r="Q20" s="77">
        <v>9.6199999999999974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391.11999999999995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-170</v>
      </c>
      <c r="AA20" s="117">
        <f>STOA!J20</f>
        <v>389.68</v>
      </c>
      <c r="AB20" s="117">
        <f>-STOA!P20</f>
        <v>0</v>
      </c>
      <c r="AC20">
        <f t="shared" si="0"/>
        <v>15.754608980212415</v>
      </c>
      <c r="AD20">
        <f t="shared" si="1"/>
        <v>1312.4998967138208</v>
      </c>
      <c r="AE20">
        <f>'IDT-1'!F20</f>
        <v>0</v>
      </c>
      <c r="AF20" s="26"/>
      <c r="AG20">
        <f t="shared" si="2"/>
        <v>1312.4998967138208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12.020845396641576</v>
      </c>
      <c r="F21">
        <f>GT_Spot!T21</f>
        <v>0</v>
      </c>
      <c r="G21">
        <f>PPCL_NG!T21</f>
        <v>23.14</v>
      </c>
      <c r="H21">
        <f>PPCL_Spot!T21</f>
        <v>6.7218671853292573</v>
      </c>
      <c r="I21">
        <f>Bawana_NG!T21</f>
        <v>57.802665436937971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638.30704843136118</v>
      </c>
      <c r="P21" s="77">
        <v>28.87</v>
      </c>
      <c r="Q21" s="77">
        <v>9.6199999999999974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391.14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-184</v>
      </c>
      <c r="AA21" s="117">
        <f>STOA!J21</f>
        <v>389.68</v>
      </c>
      <c r="AB21" s="117">
        <f>-STOA!P21</f>
        <v>0</v>
      </c>
      <c r="AC21">
        <f t="shared" si="0"/>
        <v>16.536384032342685</v>
      </c>
      <c r="AD21">
        <f t="shared" si="1"/>
        <v>1221.7660424179271</v>
      </c>
      <c r="AE21">
        <f>'IDT-1'!F21</f>
        <v>0</v>
      </c>
      <c r="AF21" s="26"/>
      <c r="AG21">
        <f t="shared" si="2"/>
        <v>1221.7660424179271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12.020845396641576</v>
      </c>
      <c r="F22">
        <f>GT_Spot!T22</f>
        <v>0</v>
      </c>
      <c r="G22">
        <f>PPCL_NG!T22</f>
        <v>23.14</v>
      </c>
      <c r="H22">
        <f>PPCL_Spot!T22</f>
        <v>6.7218671853292573</v>
      </c>
      <c r="I22">
        <f>Bawana_NG!T22</f>
        <v>57.802665436937971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640.04978571315337</v>
      </c>
      <c r="P22" s="77">
        <v>28.87</v>
      </c>
      <c r="Q22" s="77">
        <v>9.6199999999999974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391.02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-199</v>
      </c>
      <c r="AA22" s="117">
        <f>STOA!J22</f>
        <v>389.68</v>
      </c>
      <c r="AB22" s="117">
        <f>-STOA!P22</f>
        <v>0</v>
      </c>
      <c r="AC22">
        <f t="shared" si="0"/>
        <v>16.062367106701714</v>
      </c>
      <c r="AD22">
        <f t="shared" si="1"/>
        <v>1278.8627966253605</v>
      </c>
      <c r="AE22">
        <f>'IDT-1'!F22</f>
        <v>0</v>
      </c>
      <c r="AF22" s="26"/>
      <c r="AG22">
        <f t="shared" si="2"/>
        <v>1278.8627966253605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12.020845396641576</v>
      </c>
      <c r="F23">
        <f>GT_Spot!T23</f>
        <v>0</v>
      </c>
      <c r="G23">
        <f>PPCL_NG!T23</f>
        <v>23.14</v>
      </c>
      <c r="H23">
        <f>PPCL_Spot!T23</f>
        <v>6.7218671853292573</v>
      </c>
      <c r="I23">
        <f>Bawana_NG!T23</f>
        <v>57.802665436937971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640.57748042759226</v>
      </c>
      <c r="P23" s="77">
        <v>28.87</v>
      </c>
      <c r="Q23" s="77">
        <v>9.6199999999999974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390.97999999999996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-212</v>
      </c>
      <c r="AA23" s="117">
        <f>STOA!J23</f>
        <v>389.68</v>
      </c>
      <c r="AB23" s="117">
        <f>-STOA!P23</f>
        <v>0</v>
      </c>
      <c r="AC23">
        <f t="shared" si="0"/>
        <v>16.315246390810245</v>
      </c>
      <c r="AD23">
        <f t="shared" si="1"/>
        <v>1251.0976120556909</v>
      </c>
      <c r="AE23">
        <f>'IDT-1'!F23</f>
        <v>0</v>
      </c>
      <c r="AF23" s="26"/>
      <c r="AG23">
        <f t="shared" si="2"/>
        <v>1251.0976120556909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12.020845396641576</v>
      </c>
      <c r="F24">
        <f>GT_Spot!T24</f>
        <v>0</v>
      </c>
      <c r="G24">
        <f>PPCL_NG!T24</f>
        <v>23.14</v>
      </c>
      <c r="H24">
        <f>PPCL_Spot!T24</f>
        <v>6.7218671853292573</v>
      </c>
      <c r="I24">
        <f>Bawana_NG!T24</f>
        <v>57.802665436937971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636.90150828977141</v>
      </c>
      <c r="P24" s="77">
        <v>28.87</v>
      </c>
      <c r="Q24" s="77">
        <v>9.6199999999999974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390.98999999999995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-222</v>
      </c>
      <c r="AA24" s="117">
        <f>STOA!J24</f>
        <v>389.68</v>
      </c>
      <c r="AB24" s="117">
        <f>-STOA!P24</f>
        <v>0</v>
      </c>
      <c r="AC24">
        <f t="shared" si="0"/>
        <v>16.238595198386445</v>
      </c>
      <c r="AD24">
        <f t="shared" si="1"/>
        <v>1252.5082911102938</v>
      </c>
      <c r="AE24">
        <f>'IDT-1'!F24</f>
        <v>0</v>
      </c>
      <c r="AF24" s="26"/>
      <c r="AG24">
        <f t="shared" si="2"/>
        <v>1252.5082911102938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12.020845396641576</v>
      </c>
      <c r="F25">
        <f>GT_Spot!T25</f>
        <v>0</v>
      </c>
      <c r="G25">
        <f>PPCL_NG!T25</f>
        <v>23.14</v>
      </c>
      <c r="H25">
        <f>PPCL_Spot!T25</f>
        <v>6.7218671853292573</v>
      </c>
      <c r="I25">
        <f>Bawana_NG!T25</f>
        <v>57.802665436937971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639.87451766518757</v>
      </c>
      <c r="P25" s="77">
        <v>28.87</v>
      </c>
      <c r="Q25" s="77">
        <v>9.6199999999999974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394.92999999999995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-237</v>
      </c>
      <c r="AA25" s="117">
        <f>STOA!J25</f>
        <v>389.68</v>
      </c>
      <c r="AB25" s="117">
        <f>-STOA!P25</f>
        <v>0</v>
      </c>
      <c r="AC25">
        <f t="shared" si="0"/>
        <v>16.565773506555967</v>
      </c>
      <c r="AD25">
        <f t="shared" si="1"/>
        <v>1229.0941221775404</v>
      </c>
      <c r="AE25">
        <f>'IDT-1'!F25</f>
        <v>0</v>
      </c>
      <c r="AF25" s="26"/>
      <c r="AG25">
        <f t="shared" si="2"/>
        <v>1229.0941221775404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12.020258863252673</v>
      </c>
      <c r="F26">
        <f>GT_Spot!T26</f>
        <v>0</v>
      </c>
      <c r="G26">
        <f>PPCL_NG!T26</f>
        <v>23.14</v>
      </c>
      <c r="H26">
        <f>PPCL_Spot!T26</f>
        <v>6.7218671853292573</v>
      </c>
      <c r="I26">
        <f>Bawana_NG!T26</f>
        <v>57.802665436937971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702.90874793267949</v>
      </c>
      <c r="P26" s="77">
        <v>74.760000000000005</v>
      </c>
      <c r="Q26" s="77">
        <v>26.626932381062087</v>
      </c>
      <c r="R26" s="80">
        <v>0</v>
      </c>
      <c r="S26" s="80">
        <v>0</v>
      </c>
      <c r="T26" s="78">
        <f>SUMPRODUCT(LTA!F26:AJ26,LTA!F$101:AJ$101,LTA!F$105:AJ$105)</f>
        <v>0.03</v>
      </c>
      <c r="U26" s="78">
        <f>SUMPRODUCT(LTA!F26:AJ26,LTA!F$102:AJ$102,LTA!F$105:AJ$105)</f>
        <v>442.18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-415</v>
      </c>
      <c r="AA26" s="117">
        <f>STOA!J26</f>
        <v>389.68</v>
      </c>
      <c r="AB26" s="117">
        <f>-STOA!P26</f>
        <v>0</v>
      </c>
      <c r="AC26">
        <f t="shared" si="0"/>
        <v>19.670333275320186</v>
      </c>
      <c r="AD26">
        <f t="shared" si="1"/>
        <v>1221.2001385239412</v>
      </c>
      <c r="AE26">
        <f>'IDT-1'!F26</f>
        <v>0</v>
      </c>
      <c r="AF26" s="26"/>
      <c r="AG26">
        <f t="shared" si="2"/>
        <v>1221.2001385239412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12.020258863252673</v>
      </c>
      <c r="F27">
        <f>GT_Spot!T27</f>
        <v>0</v>
      </c>
      <c r="G27">
        <f>PPCL_NG!T27</f>
        <v>23.14</v>
      </c>
      <c r="H27">
        <f>PPCL_Spot!T27</f>
        <v>6.7218671853292573</v>
      </c>
      <c r="I27">
        <f>Bawana_NG!T27</f>
        <v>57.802665436937971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706.45443048733614</v>
      </c>
      <c r="P27" s="77">
        <v>74.760000000000005</v>
      </c>
      <c r="Q27" s="77">
        <v>26.626932381062087</v>
      </c>
      <c r="R27" s="80">
        <v>3.2877419354838708</v>
      </c>
      <c r="S27" s="80">
        <v>0</v>
      </c>
      <c r="T27" s="78">
        <f>SUMPRODUCT(LTA!F27:AJ27,LTA!F$101:AJ$101,LTA!F$105:AJ$105)</f>
        <v>0.59</v>
      </c>
      <c r="U27" s="78">
        <f>SUMPRODUCT(LTA!F27:AJ27,LTA!F$102:AJ$102,LTA!F$105:AJ$105)</f>
        <v>443.97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-424</v>
      </c>
      <c r="AA27" s="117">
        <f>STOA!J27</f>
        <v>389.68</v>
      </c>
      <c r="AB27" s="117">
        <f>-STOA!P27</f>
        <v>0</v>
      </c>
      <c r="AC27">
        <f t="shared" si="0"/>
        <v>20.363738209864902</v>
      </c>
      <c r="AD27">
        <f t="shared" si="1"/>
        <v>1160.690158079537</v>
      </c>
      <c r="AE27">
        <f>'IDT-1'!F27</f>
        <v>0</v>
      </c>
      <c r="AF27" s="26"/>
      <c r="AG27">
        <f t="shared" si="2"/>
        <v>1160.690158079537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12.020258863252673</v>
      </c>
      <c r="F28">
        <f>GT_Spot!T28</f>
        <v>0</v>
      </c>
      <c r="G28">
        <f>PPCL_NG!T28</f>
        <v>23.14</v>
      </c>
      <c r="H28">
        <f>PPCL_Spot!T28</f>
        <v>6.7218671853292573</v>
      </c>
      <c r="I28">
        <f>Bawana_NG!T28</f>
        <v>57.802665436937971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706.39408570679188</v>
      </c>
      <c r="P28" s="77">
        <v>74.760000000000005</v>
      </c>
      <c r="Q28" s="77">
        <v>26.626932381062087</v>
      </c>
      <c r="R28" s="80">
        <v>6.96</v>
      </c>
      <c r="S28" s="80">
        <v>0</v>
      </c>
      <c r="T28" s="78">
        <f>SUMPRODUCT(LTA!F28:AJ28,LTA!F$101:AJ$101,LTA!F$105:AJ$105)</f>
        <v>1.78</v>
      </c>
      <c r="U28" s="78">
        <f>SUMPRODUCT(LTA!F28:AJ28,LTA!F$102:AJ$102,LTA!F$105:AJ$105)</f>
        <v>445.96000000000009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-432</v>
      </c>
      <c r="AA28" s="117">
        <f>STOA!J28</f>
        <v>389.68</v>
      </c>
      <c r="AB28" s="117">
        <f>-STOA!P28</f>
        <v>0</v>
      </c>
      <c r="AC28">
        <f t="shared" si="0"/>
        <v>19.873063140387742</v>
      </c>
      <c r="AD28">
        <f t="shared" si="1"/>
        <v>1229.9727464329862</v>
      </c>
      <c r="AE28">
        <f>'IDT-1'!F28</f>
        <v>0</v>
      </c>
      <c r="AF28" s="26"/>
      <c r="AG28">
        <f t="shared" si="2"/>
        <v>1229.9727464329862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12.020258863252673</v>
      </c>
      <c r="F29">
        <f>GT_Spot!T29</f>
        <v>0</v>
      </c>
      <c r="G29">
        <f>PPCL_NG!T29</f>
        <v>23.14</v>
      </c>
      <c r="H29">
        <f>PPCL_Spot!T29</f>
        <v>6.7218671853292573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826.00060646360691</v>
      </c>
      <c r="P29" s="77">
        <v>74.760000000000005</v>
      </c>
      <c r="Q29" s="77">
        <v>26.626932381062087</v>
      </c>
      <c r="R29" s="80">
        <v>12.65</v>
      </c>
      <c r="S29" s="80">
        <v>0</v>
      </c>
      <c r="T29" s="78">
        <f>SUMPRODUCT(LTA!F29:AJ29,LTA!F$101:AJ$101,LTA!F$105:AJ$105)</f>
        <v>3.15</v>
      </c>
      <c r="U29" s="78">
        <f>SUMPRODUCT(LTA!F29:AJ29,LTA!F$102:AJ$102,LTA!F$105:AJ$105)</f>
        <v>447.82000000000005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-676</v>
      </c>
      <c r="AA29" s="117">
        <f>STOA!J29</f>
        <v>389.68</v>
      </c>
      <c r="AB29" s="117">
        <f>-STOA!P29</f>
        <v>0</v>
      </c>
      <c r="AC29">
        <f t="shared" si="0"/>
        <v>22.697097893675625</v>
      </c>
      <c r="AD29">
        <f t="shared" si="1"/>
        <v>1188.4725669995757</v>
      </c>
      <c r="AE29">
        <f>'IDT-1'!F29</f>
        <v>0</v>
      </c>
      <c r="AF29" s="26"/>
      <c r="AG29">
        <f t="shared" si="2"/>
        <v>1188.4725669995757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12.020845396641576</v>
      </c>
      <c r="F30">
        <f>GT_Spot!T30</f>
        <v>0</v>
      </c>
      <c r="G30">
        <f>PPCL_NG!T30</f>
        <v>23.14</v>
      </c>
      <c r="H30">
        <f>PPCL_Spot!T30</f>
        <v>6.7218671853292573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885.00722632644954</v>
      </c>
      <c r="P30" s="77">
        <v>74.760000000000005</v>
      </c>
      <c r="Q30" s="77">
        <v>26.626932381062087</v>
      </c>
      <c r="R30" s="80">
        <v>15.70212047541869</v>
      </c>
      <c r="S30" s="80">
        <v>0</v>
      </c>
      <c r="T30" s="78">
        <f>SUMPRODUCT(LTA!F30:AJ30,LTA!F$101:AJ$101,LTA!F$105:AJ$105)</f>
        <v>5.4799999999999995</v>
      </c>
      <c r="U30" s="78">
        <f>SUMPRODUCT(LTA!F30:AJ30,LTA!F$102:AJ$102,LTA!F$105:AJ$105)</f>
        <v>449.88000000000005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-685</v>
      </c>
      <c r="AA30" s="117">
        <f>STOA!J30</f>
        <v>389.68</v>
      </c>
      <c r="AB30" s="117">
        <f>-STOA!P30</f>
        <v>0</v>
      </c>
      <c r="AC30">
        <f t="shared" si="0"/>
        <v>23.672489581122736</v>
      </c>
      <c r="AD30">
        <f t="shared" si="1"/>
        <v>1209.9465021837784</v>
      </c>
      <c r="AE30">
        <f>'IDT-1'!F30</f>
        <v>0</v>
      </c>
      <c r="AF30" s="26"/>
      <c r="AG30">
        <f t="shared" si="2"/>
        <v>1209.9465021837784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11.656845151953693</v>
      </c>
      <c r="F31">
        <f>GT_Spot!T31</f>
        <v>0</v>
      </c>
      <c r="G31">
        <f>PPCL_NG!T31</f>
        <v>23.14</v>
      </c>
      <c r="H31">
        <f>PPCL_Spot!T31</f>
        <v>5.35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884.5959574011714</v>
      </c>
      <c r="P31" s="77">
        <v>74.760000000000005</v>
      </c>
      <c r="Q31" s="77">
        <v>26.62607978801708</v>
      </c>
      <c r="R31" s="80">
        <v>18.857751013594083</v>
      </c>
      <c r="S31" s="80">
        <v>0</v>
      </c>
      <c r="T31" s="78">
        <f>SUMPRODUCT(LTA!F31:AJ31,LTA!F$101:AJ$101,LTA!F$105:AJ$105)</f>
        <v>8.61</v>
      </c>
      <c r="U31" s="78">
        <f>SUMPRODUCT(LTA!F31:AJ31,LTA!F$102:AJ$102,LTA!F$105:AJ$105)</f>
        <v>445.79000000000008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-700</v>
      </c>
      <c r="AA31" s="117">
        <f>STOA!J31</f>
        <v>389.68</v>
      </c>
      <c r="AB31" s="117">
        <f>-STOA!P31</f>
        <v>0</v>
      </c>
      <c r="AC31">
        <f t="shared" si="0"/>
        <v>23.717299464724263</v>
      </c>
      <c r="AD31">
        <f t="shared" si="1"/>
        <v>1204.949333890012</v>
      </c>
      <c r="AE31">
        <f>'IDT-1'!F31</f>
        <v>0</v>
      </c>
      <c r="AF31" s="26"/>
      <c r="AG31">
        <f t="shared" si="2"/>
        <v>1204.949333890012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12.020845396641576</v>
      </c>
      <c r="F32">
        <f>GT_Spot!T32</f>
        <v>0</v>
      </c>
      <c r="G32">
        <f>PPCL_NG!T32</f>
        <v>23.14</v>
      </c>
      <c r="H32">
        <f>PPCL_Spot!T32</f>
        <v>6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883.99084655717149</v>
      </c>
      <c r="P32" s="77">
        <v>74.760000000000005</v>
      </c>
      <c r="Q32" s="77">
        <v>26.62607978801708</v>
      </c>
      <c r="R32" s="80">
        <v>20.7</v>
      </c>
      <c r="S32" s="80">
        <v>0</v>
      </c>
      <c r="T32" s="78">
        <f>SUMPRODUCT(LTA!F32:AJ32,LTA!F$101:AJ$101,LTA!F$105:AJ$105)</f>
        <v>22.87</v>
      </c>
      <c r="U32" s="78">
        <f>SUMPRODUCT(LTA!F32:AJ32,LTA!F$102:AJ$102,LTA!F$105:AJ$105)</f>
        <v>449.39000000000004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-710</v>
      </c>
      <c r="AA32" s="117">
        <f>STOA!J32</f>
        <v>389.68</v>
      </c>
      <c r="AB32" s="117">
        <f>-STOA!P32</f>
        <v>0</v>
      </c>
      <c r="AC32">
        <f t="shared" si="0"/>
        <v>24.071840032974595</v>
      </c>
      <c r="AD32">
        <f t="shared" si="1"/>
        <v>1204.7059317088556</v>
      </c>
      <c r="AE32">
        <f>'IDT-1'!F32</f>
        <v>0</v>
      </c>
      <c r="AF32" s="26"/>
      <c r="AG32">
        <f t="shared" si="2"/>
        <v>1204.7059317088556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12.020845396641576</v>
      </c>
      <c r="F33">
        <f>GT_Spot!T33</f>
        <v>0</v>
      </c>
      <c r="G33">
        <f>PPCL_NG!T33</f>
        <v>23.14</v>
      </c>
      <c r="H33">
        <f>PPCL_Spot!T33</f>
        <v>6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881.20805373246196</v>
      </c>
      <c r="P33" s="77">
        <v>74.760000000000005</v>
      </c>
      <c r="Q33" s="77">
        <v>26.62607978801708</v>
      </c>
      <c r="R33" s="80">
        <v>20.7</v>
      </c>
      <c r="S33" s="80">
        <v>0</v>
      </c>
      <c r="T33" s="78">
        <f>SUMPRODUCT(LTA!F33:AJ33,LTA!F$101:AJ$101,LTA!F$105:AJ$105)</f>
        <v>30.450000000000003</v>
      </c>
      <c r="U33" s="78">
        <f>SUMPRODUCT(LTA!F33:AJ33,LTA!F$102:AJ$102,LTA!F$105:AJ$105)</f>
        <v>453.17000000000007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-717</v>
      </c>
      <c r="AA33" s="117">
        <f>STOA!J33</f>
        <v>389.68</v>
      </c>
      <c r="AB33" s="117">
        <f>-STOA!P33</f>
        <v>0</v>
      </c>
      <c r="AC33">
        <f t="shared" si="0"/>
        <v>24.120685073550568</v>
      </c>
      <c r="AD33">
        <f t="shared" si="1"/>
        <v>1216.2342938435704</v>
      </c>
      <c r="AE33">
        <f>'IDT-1'!F33</f>
        <v>0</v>
      </c>
      <c r="AF33" s="26"/>
      <c r="AG33">
        <f t="shared" si="2"/>
        <v>1216.2342938435704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12.020845396641576</v>
      </c>
      <c r="F34">
        <f>GT_Spot!T34</f>
        <v>0</v>
      </c>
      <c r="G34">
        <f>PPCL_NG!T34</f>
        <v>23.14</v>
      </c>
      <c r="H34">
        <f>PPCL_Spot!T34</f>
        <v>6</v>
      </c>
      <c r="I34">
        <f>Bawana_NG!T34</f>
        <v>57.802665436937971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831.27033286429071</v>
      </c>
      <c r="P34" s="77">
        <v>74.760000000000005</v>
      </c>
      <c r="Q34" s="77">
        <v>26.62607978801708</v>
      </c>
      <c r="R34" s="80">
        <v>20.7</v>
      </c>
      <c r="S34" s="80">
        <v>0</v>
      </c>
      <c r="T34" s="78">
        <f>SUMPRODUCT(LTA!F34:AJ34,LTA!F$101:AJ$101,LTA!F$105:AJ$105)</f>
        <v>37.599999999999994</v>
      </c>
      <c r="U34" s="78">
        <f>SUMPRODUCT(LTA!F34:AJ34,LTA!F$102:AJ$102,LTA!F$105:AJ$105)</f>
        <v>458.88000000000005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-628.20000000000005</v>
      </c>
      <c r="AA34" s="117">
        <f>STOA!J34</f>
        <v>389.68</v>
      </c>
      <c r="AB34" s="117">
        <f>-STOA!P34</f>
        <v>0</v>
      </c>
      <c r="AC34">
        <f t="shared" si="0"/>
        <v>23.523675788338444</v>
      </c>
      <c r="AD34">
        <f t="shared" si="1"/>
        <v>1186.7562476975488</v>
      </c>
      <c r="AE34">
        <f>'IDT-1'!F34</f>
        <v>0</v>
      </c>
      <c r="AF34" s="26"/>
      <c r="AG34">
        <f t="shared" si="2"/>
        <v>1186.7562476975488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12.020845396641576</v>
      </c>
      <c r="F35">
        <f>GT_Spot!T35</f>
        <v>0</v>
      </c>
      <c r="G35">
        <f>PPCL_NG!T35</f>
        <v>23.14</v>
      </c>
      <c r="H35">
        <f>PPCL_Spot!T35</f>
        <v>6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697.7694430096376</v>
      </c>
      <c r="P35" s="77">
        <v>74.760000000000005</v>
      </c>
      <c r="Q35" s="77">
        <v>26.62607978801708</v>
      </c>
      <c r="R35" s="80">
        <v>20.7</v>
      </c>
      <c r="S35" s="80">
        <v>0</v>
      </c>
      <c r="T35" s="78">
        <f>SUMPRODUCT(LTA!F35:AJ35,LTA!F$101:AJ$101,LTA!F$105:AJ$105)</f>
        <v>45.05</v>
      </c>
      <c r="U35" s="78">
        <f>SUMPRODUCT(LTA!F35:AJ35,LTA!F$102:AJ$102,LTA!F$105:AJ$105)</f>
        <v>465.02000000000004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-494</v>
      </c>
      <c r="AA35" s="117">
        <f>STOA!J35</f>
        <v>389.68</v>
      </c>
      <c r="AB35" s="117">
        <f>-STOA!P35</f>
        <v>0</v>
      </c>
      <c r="AC35">
        <f t="shared" si="0"/>
        <v>21.099452693694978</v>
      </c>
      <c r="AD35">
        <f t="shared" si="1"/>
        <v>1223.4695809375394</v>
      </c>
      <c r="AE35">
        <f>'IDT-1'!F35</f>
        <v>0</v>
      </c>
      <c r="AF35" s="26"/>
      <c r="AG35">
        <f t="shared" si="2"/>
        <v>1223.4695809375394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12.020845396641576</v>
      </c>
      <c r="F36">
        <f>GT_Spot!T36</f>
        <v>0</v>
      </c>
      <c r="G36">
        <f>PPCL_NG!T36</f>
        <v>23.14</v>
      </c>
      <c r="H36">
        <f>PPCL_Spot!T36</f>
        <v>6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633.78172565651334</v>
      </c>
      <c r="P36" s="77">
        <v>28.87</v>
      </c>
      <c r="Q36" s="77">
        <v>9.620000000000001</v>
      </c>
      <c r="R36" s="80">
        <v>20.7</v>
      </c>
      <c r="S36" s="80">
        <v>0</v>
      </c>
      <c r="T36" s="78">
        <f>SUMPRODUCT(LTA!F36:AJ36,LTA!F$101:AJ$101,LTA!F$105:AJ$105)</f>
        <v>52.38</v>
      </c>
      <c r="U36" s="78">
        <f>SUMPRODUCT(LTA!F36:AJ36,LTA!F$102:AJ$102,LTA!F$105:AJ$105)</f>
        <v>422.21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-326</v>
      </c>
      <c r="AA36" s="117">
        <f>STOA!J36</f>
        <v>389.68</v>
      </c>
      <c r="AB36" s="117">
        <f>-STOA!P36</f>
        <v>0</v>
      </c>
      <c r="AC36">
        <f t="shared" si="0"/>
        <v>18.001563304680214</v>
      </c>
      <c r="AD36">
        <f t="shared" si="1"/>
        <v>1252.2036731854128</v>
      </c>
      <c r="AE36">
        <f>'IDT-1'!F36</f>
        <v>0</v>
      </c>
      <c r="AF36" s="26"/>
      <c r="AG36">
        <f t="shared" si="2"/>
        <v>1252.2036731854128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12.020845396641576</v>
      </c>
      <c r="F37">
        <f>GT_Spot!T37</f>
        <v>0</v>
      </c>
      <c r="G37">
        <f>PPCL_NG!T37</f>
        <v>23.14</v>
      </c>
      <c r="H37">
        <f>PPCL_Spot!T37</f>
        <v>6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634.65173102763833</v>
      </c>
      <c r="P37" s="77">
        <v>28.87</v>
      </c>
      <c r="Q37" s="77">
        <v>9.620000000000001</v>
      </c>
      <c r="R37" s="80">
        <v>20.7</v>
      </c>
      <c r="S37" s="80">
        <v>0</v>
      </c>
      <c r="T37" s="78">
        <f>SUMPRODUCT(LTA!F37:AJ37,LTA!F$101:AJ$101,LTA!F$105:AJ$105)</f>
        <v>60.080000000000005</v>
      </c>
      <c r="U37" s="78">
        <f>SUMPRODUCT(LTA!F37:AJ37,LTA!F$102:AJ$102,LTA!F$105:AJ$105)</f>
        <v>424.81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-324</v>
      </c>
      <c r="AA37" s="117">
        <f>STOA!J37</f>
        <v>389.68</v>
      </c>
      <c r="AB37" s="117">
        <f>-STOA!P37</f>
        <v>0</v>
      </c>
      <c r="AC37">
        <f t="shared" si="0"/>
        <v>18.259665647345628</v>
      </c>
      <c r="AD37">
        <f t="shared" si="1"/>
        <v>1245.1155762138724</v>
      </c>
      <c r="AE37">
        <f>'IDT-1'!F37</f>
        <v>0</v>
      </c>
      <c r="AF37" s="26"/>
      <c r="AG37">
        <f t="shared" si="2"/>
        <v>1245.1155762138724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12.020845396641576</v>
      </c>
      <c r="F38">
        <f>GT_Spot!T38</f>
        <v>0</v>
      </c>
      <c r="G38">
        <f>PPCL_NG!T38</f>
        <v>23.14</v>
      </c>
      <c r="H38">
        <f>PPCL_Spot!T38</f>
        <v>6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634.64176278017396</v>
      </c>
      <c r="P38" s="77">
        <v>28.87</v>
      </c>
      <c r="Q38" s="77">
        <v>9.620000000000001</v>
      </c>
      <c r="R38" s="80">
        <v>20.7</v>
      </c>
      <c r="S38" s="80">
        <v>0</v>
      </c>
      <c r="T38" s="78">
        <f>SUMPRODUCT(LTA!F38:AJ38,LTA!F$101:AJ$101,LTA!F$105:AJ$105)</f>
        <v>67.48</v>
      </c>
      <c r="U38" s="78">
        <f>SUMPRODUCT(LTA!F38:AJ38,LTA!F$102:AJ$102,LTA!F$105:AJ$105)</f>
        <v>430.25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-312</v>
      </c>
      <c r="AA38" s="117">
        <f>STOA!J38</f>
        <v>389.68</v>
      </c>
      <c r="AB38" s="117">
        <f>-STOA!P38</f>
        <v>0</v>
      </c>
      <c r="AC38">
        <f t="shared" si="0"/>
        <v>18.532376222167457</v>
      </c>
      <c r="AD38">
        <f t="shared" si="1"/>
        <v>1239.6728973915863</v>
      </c>
      <c r="AE38">
        <f>'IDT-1'!F38</f>
        <v>0</v>
      </c>
      <c r="AF38" s="26"/>
      <c r="AG38">
        <f t="shared" si="2"/>
        <v>1239.6728973915863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11.916618413433699</v>
      </c>
      <c r="F39">
        <f>GT_Spot!T39</f>
        <v>0</v>
      </c>
      <c r="G39">
        <f>PPCL_NG!T39</f>
        <v>23.14</v>
      </c>
      <c r="H39">
        <f>PPCL_Spot!T39</f>
        <v>6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635.00140301331351</v>
      </c>
      <c r="P39" s="77">
        <v>28.87</v>
      </c>
      <c r="Q39" s="77">
        <v>9.620000000000001</v>
      </c>
      <c r="R39" s="80">
        <v>20.7</v>
      </c>
      <c r="S39" s="80">
        <v>0</v>
      </c>
      <c r="T39" s="78">
        <f>SUMPRODUCT(LTA!F39:AJ39,LTA!F$101:AJ$101,LTA!F$105:AJ$105)</f>
        <v>74.83</v>
      </c>
      <c r="U39" s="78">
        <f>SUMPRODUCT(LTA!F39:AJ39,LTA!F$102:AJ$102,LTA!F$105:AJ$105)</f>
        <v>446.09999999999997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-271</v>
      </c>
      <c r="AA39" s="117">
        <f>STOA!J39</f>
        <v>389.68</v>
      </c>
      <c r="AB39" s="117">
        <f>-STOA!P39</f>
        <v>0</v>
      </c>
      <c r="AC39">
        <f t="shared" si="0"/>
        <v>18.774296368855637</v>
      </c>
      <c r="AD39">
        <f t="shared" si="1"/>
        <v>1258.8863904948296</v>
      </c>
      <c r="AE39">
        <f>'IDT-1'!F39</f>
        <v>0</v>
      </c>
      <c r="AF39" s="26"/>
      <c r="AG39">
        <f t="shared" si="2"/>
        <v>1258.8863904948296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-155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11.916618413433699</v>
      </c>
      <c r="F40">
        <f>GT_Spot!T40</f>
        <v>0</v>
      </c>
      <c r="G40">
        <f>PPCL_NG!T40</f>
        <v>23.14</v>
      </c>
      <c r="H40">
        <f>PPCL_Spot!T40</f>
        <v>6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634.99143476584925</v>
      </c>
      <c r="P40" s="77">
        <v>28.87</v>
      </c>
      <c r="Q40" s="77">
        <v>9.620000000000001</v>
      </c>
      <c r="R40" s="80">
        <v>20.7</v>
      </c>
      <c r="S40" s="80">
        <v>0</v>
      </c>
      <c r="T40" s="78">
        <f>SUMPRODUCT(LTA!F40:AJ40,LTA!F$101:AJ$101,LTA!F$105:AJ$105)</f>
        <v>81.97</v>
      </c>
      <c r="U40" s="78">
        <f>SUMPRODUCT(LTA!F40:AJ40,LTA!F$102:AJ$102,LTA!F$105:AJ$105)</f>
        <v>452.46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-220</v>
      </c>
      <c r="AA40" s="117">
        <f>STOA!J40</f>
        <v>389.68</v>
      </c>
      <c r="AB40" s="117">
        <f>-STOA!P40</f>
        <v>0</v>
      </c>
      <c r="AC40">
        <f t="shared" si="0"/>
        <v>17.685583305259389</v>
      </c>
      <c r="AD40">
        <f t="shared" si="1"/>
        <v>1409.4651353109616</v>
      </c>
      <c r="AE40">
        <f>'IDT-1'!F40</f>
        <v>0</v>
      </c>
      <c r="AF40" s="26"/>
      <c r="AG40">
        <f t="shared" si="2"/>
        <v>1409.4651353109616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11.916618413433699</v>
      </c>
      <c r="F41">
        <f>GT_Spot!T41</f>
        <v>0</v>
      </c>
      <c r="G41">
        <f>PPCL_NG!T41</f>
        <v>23.14</v>
      </c>
      <c r="H41">
        <f>PPCL_Spot!T41</f>
        <v>6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634.99596203567899</v>
      </c>
      <c r="P41" s="77">
        <v>28.87</v>
      </c>
      <c r="Q41" s="77">
        <v>9.620000000000001</v>
      </c>
      <c r="R41" s="80">
        <v>20.7</v>
      </c>
      <c r="S41" s="80">
        <v>0</v>
      </c>
      <c r="T41" s="78">
        <f>SUMPRODUCT(LTA!F41:AJ41,LTA!F$101:AJ$101,LTA!F$105:AJ$105)</f>
        <v>89.12</v>
      </c>
      <c r="U41" s="78">
        <f>SUMPRODUCT(LTA!F41:AJ41,LTA!F$102:AJ$102,LTA!F$105:AJ$105)</f>
        <v>456.54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-165</v>
      </c>
      <c r="AA41" s="117">
        <f>STOA!J41</f>
        <v>389.68</v>
      </c>
      <c r="AB41" s="117">
        <f>-STOA!P41</f>
        <v>0</v>
      </c>
      <c r="AC41">
        <f t="shared" si="0"/>
        <v>18.228353521343656</v>
      </c>
      <c r="AD41">
        <f t="shared" si="1"/>
        <v>1370.1568923647071</v>
      </c>
      <c r="AE41">
        <f>'IDT-1'!F41</f>
        <v>0</v>
      </c>
      <c r="AF41" s="26"/>
      <c r="AG41">
        <f t="shared" si="2"/>
        <v>1370.1568923647071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-175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11.916618413433699</v>
      </c>
      <c r="F42">
        <f>GT_Spot!T42</f>
        <v>0</v>
      </c>
      <c r="G42">
        <f>PPCL_NG!T42</f>
        <v>23.14</v>
      </c>
      <c r="H42">
        <f>PPCL_Spot!T42</f>
        <v>6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634.98599378821461</v>
      </c>
      <c r="P42" s="77">
        <v>28.87</v>
      </c>
      <c r="Q42" s="77">
        <v>9.620000000000001</v>
      </c>
      <c r="R42" s="80">
        <v>20.7</v>
      </c>
      <c r="S42" s="80">
        <v>0</v>
      </c>
      <c r="T42" s="78">
        <f>SUMPRODUCT(LTA!F42:AJ42,LTA!F$101:AJ$101,LTA!F$105:AJ$105)</f>
        <v>96.83</v>
      </c>
      <c r="U42" s="78">
        <f>SUMPRODUCT(LTA!F42:AJ42,LTA!F$102:AJ$102,LTA!F$105:AJ$105)</f>
        <v>456.24999999999994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-145</v>
      </c>
      <c r="AA42" s="117">
        <f>STOA!J42</f>
        <v>389.68</v>
      </c>
      <c r="AB42" s="117">
        <f>-STOA!P42</f>
        <v>0</v>
      </c>
      <c r="AC42">
        <f t="shared" si="0"/>
        <v>17.59218972651254</v>
      </c>
      <c r="AD42">
        <f t="shared" si="1"/>
        <v>1457.2030879120739</v>
      </c>
      <c r="AE42">
        <f>'IDT-1'!F42</f>
        <v>0</v>
      </c>
      <c r="AF42" s="26"/>
      <c r="AG42">
        <f t="shared" si="2"/>
        <v>1457.2030879120739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-116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11.916618413433699</v>
      </c>
      <c r="F43">
        <f>GT_Spot!T43</f>
        <v>0</v>
      </c>
      <c r="G43">
        <f>PPCL_NG!T43</f>
        <v>23.14</v>
      </c>
      <c r="H43">
        <f>PPCL_Spot!T43</f>
        <v>6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634.26821397425931</v>
      </c>
      <c r="P43" s="77">
        <v>28.87</v>
      </c>
      <c r="Q43" s="77">
        <v>9.620000000000001</v>
      </c>
      <c r="R43" s="80">
        <v>20.7</v>
      </c>
      <c r="S43" s="80">
        <v>0</v>
      </c>
      <c r="T43" s="78">
        <f>SUMPRODUCT(LTA!F43:AJ43,LTA!F$101:AJ$101,LTA!F$105:AJ$105)</f>
        <v>101.15</v>
      </c>
      <c r="U43" s="78">
        <f>SUMPRODUCT(LTA!F43:AJ43,LTA!F$102:AJ$102,LTA!F$105:AJ$105)</f>
        <v>454.34999999999997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-136</v>
      </c>
      <c r="AA43" s="117">
        <f>STOA!J43</f>
        <v>389.68</v>
      </c>
      <c r="AB43" s="117">
        <f>-STOA!P43</f>
        <v>0</v>
      </c>
      <c r="AC43">
        <f t="shared" si="0"/>
        <v>17.296434800872898</v>
      </c>
      <c r="AD43">
        <f t="shared" si="1"/>
        <v>1494.201063023758</v>
      </c>
      <c r="AE43">
        <f>'IDT-1'!F43</f>
        <v>0</v>
      </c>
      <c r="AF43" s="26"/>
      <c r="AG43">
        <f t="shared" si="2"/>
        <v>1494.201063023758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11.916618413433699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634.25824582008147</v>
      </c>
      <c r="P44" s="77">
        <v>28.87</v>
      </c>
      <c r="Q44" s="77">
        <v>9.6199999999999974</v>
      </c>
      <c r="R44" s="80">
        <v>20.7</v>
      </c>
      <c r="S44" s="80">
        <v>0</v>
      </c>
      <c r="T44" s="78">
        <f>SUMPRODUCT(LTA!F44:AJ44,LTA!F$101:AJ$101,LTA!F$105:AJ$105)</f>
        <v>106.89</v>
      </c>
      <c r="U44" s="78">
        <f>SUMPRODUCT(LTA!F44:AJ44,LTA!F$102:AJ$102,LTA!F$105:AJ$105)</f>
        <v>453.44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-126</v>
      </c>
      <c r="AA44" s="117">
        <f>STOA!J44</f>
        <v>389.68</v>
      </c>
      <c r="AB44" s="117">
        <f>-STOA!P44</f>
        <v>0</v>
      </c>
      <c r="AC44">
        <f t="shared" si="0"/>
        <v>16.983725980228321</v>
      </c>
      <c r="AD44">
        <f t="shared" si="1"/>
        <v>1539.3338036902248</v>
      </c>
      <c r="AE44">
        <f>'IDT-1'!F44</f>
        <v>0</v>
      </c>
      <c r="AF44" s="26"/>
      <c r="AG44">
        <f t="shared" si="2"/>
        <v>1539.3338036902248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11.916618413433699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633.49607204639585</v>
      </c>
      <c r="P45" s="77">
        <v>28.87</v>
      </c>
      <c r="Q45" s="77">
        <v>9.6199999999999974</v>
      </c>
      <c r="R45" s="80">
        <v>20.7</v>
      </c>
      <c r="S45" s="80">
        <v>0</v>
      </c>
      <c r="T45" s="78">
        <f>SUMPRODUCT(LTA!F45:AJ45,LTA!F$101:AJ$101,LTA!F$105:AJ$105)</f>
        <v>107.14</v>
      </c>
      <c r="U45" s="78">
        <f>SUMPRODUCT(LTA!F45:AJ45,LTA!F$102:AJ$102,LTA!F$105:AJ$105)</f>
        <v>461.49999999999994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-118</v>
      </c>
      <c r="AA45" s="117">
        <f>STOA!J45</f>
        <v>389.68</v>
      </c>
      <c r="AB45" s="117">
        <f>-STOA!P45</f>
        <v>0</v>
      </c>
      <c r="AC45">
        <f t="shared" si="0"/>
        <v>17.067903106064275</v>
      </c>
      <c r="AD45">
        <f t="shared" si="1"/>
        <v>1544.7974527907033</v>
      </c>
      <c r="AE45">
        <f>'IDT-1'!F45</f>
        <v>0</v>
      </c>
      <c r="AF45" s="26"/>
      <c r="AG45">
        <f t="shared" si="2"/>
        <v>1544.7974527907033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11.916618413433699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633.48610389221801</v>
      </c>
      <c r="P46" s="77">
        <v>28.87</v>
      </c>
      <c r="Q46" s="77">
        <v>9.6199999999999974</v>
      </c>
      <c r="R46" s="80">
        <v>20.7</v>
      </c>
      <c r="S46" s="80">
        <v>0</v>
      </c>
      <c r="T46" s="78">
        <f>SUMPRODUCT(LTA!F46:AJ46,LTA!F$101:AJ$101,LTA!F$105:AJ$105)</f>
        <v>107.39</v>
      </c>
      <c r="U46" s="78">
        <f>SUMPRODUCT(LTA!F46:AJ46,LTA!F$102:AJ$102,LTA!F$105:AJ$105)</f>
        <v>461.93999999999994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-108</v>
      </c>
      <c r="AA46" s="117">
        <f>STOA!J46</f>
        <v>389.68</v>
      </c>
      <c r="AB46" s="117">
        <f>-STOA!P46</f>
        <v>0</v>
      </c>
      <c r="AC46">
        <f t="shared" si="0"/>
        <v>16.985106111085553</v>
      </c>
      <c r="AD46">
        <f t="shared" si="1"/>
        <v>1555.560281631504</v>
      </c>
      <c r="AE46">
        <f>'IDT-1'!F46</f>
        <v>0</v>
      </c>
      <c r="AF46" s="26"/>
      <c r="AG46">
        <f t="shared" si="2"/>
        <v>1555.560281631504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-70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11.914132379248658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57.802665436937971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627.76228079350051</v>
      </c>
      <c r="P47" s="77">
        <v>28.87</v>
      </c>
      <c r="Q47" s="77">
        <v>9.6199999999999974</v>
      </c>
      <c r="R47" s="80">
        <v>20.7</v>
      </c>
      <c r="S47" s="80">
        <v>0</v>
      </c>
      <c r="T47" s="78">
        <f>SUMPRODUCT(LTA!F47:AJ47,LTA!F$101:AJ$101,LTA!F$105:AJ$105)</f>
        <v>108.14</v>
      </c>
      <c r="U47" s="78">
        <f>SUMPRODUCT(LTA!F47:AJ47,LTA!F$102:AJ$102,LTA!F$105:AJ$105)</f>
        <v>460.17999999999995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-97</v>
      </c>
      <c r="AA47" s="117">
        <f>STOA!J47</f>
        <v>389.68</v>
      </c>
      <c r="AB47" s="117">
        <f>-STOA!P47</f>
        <v>0</v>
      </c>
      <c r="AC47">
        <f t="shared" si="0"/>
        <v>17.005729738415774</v>
      </c>
      <c r="AD47">
        <f t="shared" si="1"/>
        <v>1539.8033488712713</v>
      </c>
      <c r="AE47">
        <f>'IDT-1'!F47</f>
        <v>0</v>
      </c>
      <c r="AF47" s="26"/>
      <c r="AG47">
        <f t="shared" si="2"/>
        <v>1539.8033488712713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11.914132379248658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57.802665436937971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627.77224696187682</v>
      </c>
      <c r="P48" s="77">
        <v>28.87</v>
      </c>
      <c r="Q48" s="77">
        <v>9.6199999999999974</v>
      </c>
      <c r="R48" s="80">
        <v>20.7</v>
      </c>
      <c r="S48" s="80">
        <v>0</v>
      </c>
      <c r="T48" s="78">
        <f>SUMPRODUCT(LTA!F48:AJ48,LTA!F$101:AJ$101,LTA!F$105:AJ$105)</f>
        <v>108.35</v>
      </c>
      <c r="U48" s="78">
        <f>SUMPRODUCT(LTA!F48:AJ48,LTA!F$102:AJ$102,LTA!F$105:AJ$105)</f>
        <v>459.7999999999999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-83</v>
      </c>
      <c r="AA48" s="117">
        <f>STOA!J48</f>
        <v>389.68</v>
      </c>
      <c r="AB48" s="117">
        <f>-STOA!P48</f>
        <v>0</v>
      </c>
      <c r="AC48">
        <f t="shared" si="0"/>
        <v>16.347340004055031</v>
      </c>
      <c r="AD48">
        <f t="shared" si="1"/>
        <v>1614.3017047740084</v>
      </c>
      <c r="AE48">
        <f>'IDT-1'!F48</f>
        <v>0</v>
      </c>
      <c r="AF48" s="26"/>
      <c r="AG48">
        <f t="shared" si="2"/>
        <v>1614.3017047740084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11.914132379248658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57.802665436937971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627.76228079350051</v>
      </c>
      <c r="P49" s="77">
        <v>29.400000000000002</v>
      </c>
      <c r="Q49" s="77">
        <v>9.6199999999999974</v>
      </c>
      <c r="R49" s="80">
        <v>20.7</v>
      </c>
      <c r="S49" s="80">
        <v>0</v>
      </c>
      <c r="T49" s="78">
        <f>SUMPRODUCT(LTA!F49:AJ49,LTA!F$101:AJ$101,LTA!F$105:AJ$105)</f>
        <v>108.65</v>
      </c>
      <c r="U49" s="78">
        <f>SUMPRODUCT(LTA!F49:AJ49,LTA!F$102:AJ$102,LTA!F$105:AJ$105)</f>
        <v>457.98999999999995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-73</v>
      </c>
      <c r="AA49" s="117">
        <f>STOA!J49</f>
        <v>389.68</v>
      </c>
      <c r="AB49" s="117">
        <f>-STOA!P49</f>
        <v>0</v>
      </c>
      <c r="AC49">
        <f t="shared" si="0"/>
        <v>16.338628301773319</v>
      </c>
      <c r="AD49">
        <f t="shared" si="1"/>
        <v>1613.3204503079139</v>
      </c>
      <c r="AE49">
        <f>'IDT-1'!F49</f>
        <v>0</v>
      </c>
      <c r="AF49" s="26"/>
      <c r="AG49">
        <f t="shared" si="2"/>
        <v>1613.3204503079139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11.914132379248658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57.802665436937971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627.77224696187682</v>
      </c>
      <c r="P50" s="77">
        <v>29.400000000000002</v>
      </c>
      <c r="Q50" s="77">
        <v>9.6199999999999974</v>
      </c>
      <c r="R50" s="80">
        <v>20.7</v>
      </c>
      <c r="S50" s="80">
        <v>0</v>
      </c>
      <c r="T50" s="78">
        <f>SUMPRODUCT(LTA!F50:AJ50,LTA!F$101:AJ$101,LTA!F$105:AJ$105)</f>
        <v>108.76</v>
      </c>
      <c r="U50" s="78">
        <f>SUMPRODUCT(LTA!F50:AJ50,LTA!F$102:AJ$102,LTA!F$105:AJ$105)</f>
        <v>455.69999999999993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-68</v>
      </c>
      <c r="AA50" s="117">
        <f>STOA!J50</f>
        <v>389.68</v>
      </c>
      <c r="AB50" s="117">
        <f>-STOA!P50</f>
        <v>0</v>
      </c>
      <c r="AC50">
        <f t="shared" si="0"/>
        <v>16.097578816000148</v>
      </c>
      <c r="AD50">
        <f t="shared" si="1"/>
        <v>1636.3914659620632</v>
      </c>
      <c r="AE50">
        <f>'IDT-1'!F50</f>
        <v>0</v>
      </c>
      <c r="AF50" s="26"/>
      <c r="AG50">
        <f t="shared" si="2"/>
        <v>1636.3914659620632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11.914132379248658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57.802665436937971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626.40896432863269</v>
      </c>
      <c r="P51" s="77">
        <v>28.869999999999997</v>
      </c>
      <c r="Q51" s="77">
        <v>9.6199999999999974</v>
      </c>
      <c r="R51" s="80">
        <v>20.7</v>
      </c>
      <c r="S51" s="80">
        <v>0</v>
      </c>
      <c r="T51" s="78">
        <f>SUMPRODUCT(LTA!F51:AJ51,LTA!F$101:AJ$101,LTA!F$105:AJ$105)</f>
        <v>108.79</v>
      </c>
      <c r="U51" s="78">
        <f>SUMPRODUCT(LTA!F51:AJ51,LTA!F$102:AJ$102,LTA!F$105:AJ$105)</f>
        <v>454.89000000000004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-64</v>
      </c>
      <c r="AA51" s="117">
        <f>STOA!J51</f>
        <v>389.68</v>
      </c>
      <c r="AB51" s="117">
        <f>-STOA!P51</f>
        <v>0</v>
      </c>
      <c r="AC51">
        <f t="shared" si="0"/>
        <v>16.748791620514446</v>
      </c>
      <c r="AD51">
        <f t="shared" si="1"/>
        <v>1557.0669705243051</v>
      </c>
      <c r="AE51">
        <f>'IDT-1'!F51</f>
        <v>0</v>
      </c>
      <c r="AF51" s="26"/>
      <c r="AG51">
        <f t="shared" si="2"/>
        <v>1557.0669705243051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11.914132379248658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57.802665436937971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626.40896432863269</v>
      </c>
      <c r="P52" s="77">
        <v>28.869999999999997</v>
      </c>
      <c r="Q52" s="77">
        <v>9.6199999999999974</v>
      </c>
      <c r="R52" s="80">
        <v>20.7</v>
      </c>
      <c r="S52" s="80">
        <v>0</v>
      </c>
      <c r="T52" s="78">
        <f>SUMPRODUCT(LTA!F52:AJ52,LTA!F$101:AJ$101,LTA!F$105:AJ$105)</f>
        <v>108.83</v>
      </c>
      <c r="U52" s="78">
        <f>SUMPRODUCT(LTA!F52:AJ52,LTA!F$102:AJ$102,LTA!F$105:AJ$105)</f>
        <v>453.37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-59</v>
      </c>
      <c r="AA52" s="117">
        <f>STOA!J52</f>
        <v>389.68</v>
      </c>
      <c r="AB52" s="117">
        <f>-STOA!P52</f>
        <v>0</v>
      </c>
      <c r="AC52">
        <f t="shared" si="0"/>
        <v>16.336251882015656</v>
      </c>
      <c r="AD52">
        <f t="shared" si="1"/>
        <v>1600.9995102628038</v>
      </c>
      <c r="AE52">
        <f>'IDT-1'!F52</f>
        <v>0</v>
      </c>
      <c r="AF52" s="26"/>
      <c r="AG52">
        <f t="shared" si="2"/>
        <v>1600.9995102628038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11.914132379248658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57.802665436937971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626.40896432863269</v>
      </c>
      <c r="P53" s="77">
        <v>28.869999999999997</v>
      </c>
      <c r="Q53" s="77">
        <v>9.6199999999999974</v>
      </c>
      <c r="R53" s="80">
        <v>20.7</v>
      </c>
      <c r="S53" s="80">
        <v>0</v>
      </c>
      <c r="T53" s="78">
        <f>SUMPRODUCT(LTA!F53:AJ53,LTA!F$101:AJ$101,LTA!F$105:AJ$105)</f>
        <v>108.85</v>
      </c>
      <c r="U53" s="78">
        <f>SUMPRODUCT(LTA!F53:AJ53,LTA!F$102:AJ$102,LTA!F$105:AJ$105)</f>
        <v>449.71999999999997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-67</v>
      </c>
      <c r="AA53" s="117">
        <f>STOA!J53</f>
        <v>389.68</v>
      </c>
      <c r="AB53" s="117">
        <f>-STOA!P53</f>
        <v>0</v>
      </c>
      <c r="AC53">
        <f t="shared" si="0"/>
        <v>16.197770351749309</v>
      </c>
      <c r="AD53">
        <f t="shared" si="1"/>
        <v>1609.50799179307</v>
      </c>
      <c r="AE53">
        <f>'IDT-1'!F53</f>
        <v>0</v>
      </c>
      <c r="AF53" s="26"/>
      <c r="AG53">
        <f t="shared" si="2"/>
        <v>1609.50799179307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11.914132379248658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57.802665436937971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626.40896432863269</v>
      </c>
      <c r="P54" s="77">
        <v>28.869999999999997</v>
      </c>
      <c r="Q54" s="77">
        <v>9.6199999999999974</v>
      </c>
      <c r="R54" s="80">
        <v>20.7</v>
      </c>
      <c r="S54" s="80">
        <v>0</v>
      </c>
      <c r="T54" s="78">
        <f>SUMPRODUCT(LTA!F54:AJ54,LTA!F$101:AJ$101,LTA!F$105:AJ$105)</f>
        <v>108.79</v>
      </c>
      <c r="U54" s="78">
        <f>SUMPRODUCT(LTA!F54:AJ54,LTA!F$102:AJ$102,LTA!F$105:AJ$105)</f>
        <v>445.88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-89</v>
      </c>
      <c r="AA54" s="117">
        <f>STOA!J54</f>
        <v>389.68</v>
      </c>
      <c r="AB54" s="117">
        <f>-STOA!P54</f>
        <v>0</v>
      </c>
      <c r="AC54">
        <f t="shared" si="0"/>
        <v>16.358769157237607</v>
      </c>
      <c r="AD54">
        <f t="shared" si="1"/>
        <v>1583.4469929875818</v>
      </c>
      <c r="AE54">
        <f>'IDT-1'!F54</f>
        <v>0</v>
      </c>
      <c r="AF54" s="26"/>
      <c r="AG54">
        <f t="shared" si="2"/>
        <v>1583.4469929875818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11.212455303933252</v>
      </c>
      <c r="F55">
        <f>GT_Spot!T55</f>
        <v>0</v>
      </c>
      <c r="G55">
        <f>PPCL_NG!T55</f>
        <v>23.14</v>
      </c>
      <c r="H55">
        <f>PPCL_Spot!T55</f>
        <v>3.62</v>
      </c>
      <c r="I55">
        <f>Bawana_NG!T55</f>
        <v>57.802665436937971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625.28262321560828</v>
      </c>
      <c r="P55" s="77">
        <v>28.869999999999997</v>
      </c>
      <c r="Q55" s="77">
        <v>9.6199999999999974</v>
      </c>
      <c r="R55" s="80">
        <v>20.7</v>
      </c>
      <c r="S55" s="80">
        <v>0</v>
      </c>
      <c r="T55" s="78">
        <f>SUMPRODUCT(LTA!F55:AJ55,LTA!F$101:AJ$101,LTA!F$105:AJ$105)</f>
        <v>108.72</v>
      </c>
      <c r="U55" s="78">
        <f>SUMPRODUCT(LTA!F55:AJ55,LTA!F$102:AJ$102,LTA!F$105:AJ$105)</f>
        <v>443.36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-135</v>
      </c>
      <c r="AA55" s="117">
        <f>STOA!J55</f>
        <v>389.68</v>
      </c>
      <c r="AB55" s="117">
        <f>-STOA!P55</f>
        <v>0</v>
      </c>
      <c r="AC55">
        <f t="shared" si="0"/>
        <v>17.062465564089013</v>
      </c>
      <c r="AD55">
        <f t="shared" si="1"/>
        <v>1489.9452783923905</v>
      </c>
      <c r="AE55">
        <f>'IDT-1'!F55</f>
        <v>0</v>
      </c>
      <c r="AF55" s="26"/>
      <c r="AG55">
        <f t="shared" si="2"/>
        <v>1489.9452783923905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11.212455303933252</v>
      </c>
      <c r="F56">
        <f>GT_Spot!T56</f>
        <v>0</v>
      </c>
      <c r="G56">
        <f>PPCL_NG!T56</f>
        <v>23.14</v>
      </c>
      <c r="H56">
        <f>PPCL_Spot!T56</f>
        <v>3.62</v>
      </c>
      <c r="I56">
        <f>Bawana_NG!T56</f>
        <v>57.802665436937971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625.29258938398448</v>
      </c>
      <c r="P56" s="77">
        <v>28.869999999999997</v>
      </c>
      <c r="Q56" s="77">
        <v>9.6199999999999974</v>
      </c>
      <c r="R56" s="80">
        <v>20.7</v>
      </c>
      <c r="S56" s="80">
        <v>0</v>
      </c>
      <c r="T56" s="78">
        <f>SUMPRODUCT(LTA!F56:AJ56,LTA!F$101:AJ$101,LTA!F$105:AJ$105)</f>
        <v>112.16</v>
      </c>
      <c r="U56" s="78">
        <f>SUMPRODUCT(LTA!F56:AJ56,LTA!F$102:AJ$102,LTA!F$105:AJ$105)</f>
        <v>442.15000000000003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-152</v>
      </c>
      <c r="AA56" s="117">
        <f>STOA!J56</f>
        <v>389.68</v>
      </c>
      <c r="AB56" s="117">
        <f>-STOA!P56</f>
        <v>0</v>
      </c>
      <c r="AC56">
        <f t="shared" si="0"/>
        <v>17.011152246193163</v>
      </c>
      <c r="AD56">
        <f t="shared" si="1"/>
        <v>1500.2365578786626</v>
      </c>
      <c r="AE56">
        <f>'IDT-1'!F56</f>
        <v>0</v>
      </c>
      <c r="AF56" s="26"/>
      <c r="AG56">
        <f t="shared" si="2"/>
        <v>1500.2365578786626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11.914132379248658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57.802665436937971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620.91324799603103</v>
      </c>
      <c r="P57" s="77">
        <v>28.869999999999997</v>
      </c>
      <c r="Q57" s="77">
        <v>9.6199999999999974</v>
      </c>
      <c r="R57" s="80">
        <v>20.7</v>
      </c>
      <c r="S57" s="80">
        <v>0</v>
      </c>
      <c r="T57" s="78">
        <f>SUMPRODUCT(LTA!F57:AJ57,LTA!F$101:AJ$101,LTA!F$105:AJ$105)</f>
        <v>112.02</v>
      </c>
      <c r="U57" s="78">
        <f>SUMPRODUCT(LTA!F57:AJ57,LTA!F$102:AJ$102,LTA!F$105:AJ$105)</f>
        <v>439.58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-118</v>
      </c>
      <c r="AA57" s="117">
        <f>STOA!J57</f>
        <v>389.68</v>
      </c>
      <c r="AB57" s="117">
        <f>-STOA!P57</f>
        <v>0</v>
      </c>
      <c r="AC57">
        <f t="shared" si="0"/>
        <v>16.540856551654375</v>
      </c>
      <c r="AD57">
        <f t="shared" si="1"/>
        <v>1545.6991892605633</v>
      </c>
      <c r="AE57">
        <f>'IDT-1'!F57</f>
        <v>0</v>
      </c>
      <c r="AF57" s="26"/>
      <c r="AG57">
        <f t="shared" si="2"/>
        <v>1545.6991892605633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11.914132379248658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57.802665436937971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621.01463433783238</v>
      </c>
      <c r="P58" s="77">
        <v>28.869999999999997</v>
      </c>
      <c r="Q58" s="77">
        <v>9.6199999999999974</v>
      </c>
      <c r="R58" s="80">
        <v>20.7</v>
      </c>
      <c r="S58" s="80">
        <v>0</v>
      </c>
      <c r="T58" s="78">
        <f>SUMPRODUCT(LTA!F58:AJ58,LTA!F$101:AJ$101,LTA!F$105:AJ$105)</f>
        <v>111.95</v>
      </c>
      <c r="U58" s="78">
        <f>SUMPRODUCT(LTA!F58:AJ58,LTA!F$102:AJ$102,LTA!F$105:AJ$105)</f>
        <v>439.89000000000004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-79</v>
      </c>
      <c r="AA58" s="117">
        <f>STOA!J58</f>
        <v>389.68</v>
      </c>
      <c r="AB58" s="117">
        <f>-STOA!P58</f>
        <v>0</v>
      </c>
      <c r="AC58">
        <f t="shared" si="0"/>
        <v>15.975660590041731</v>
      </c>
      <c r="AD58">
        <f t="shared" si="1"/>
        <v>1610.6057715639774</v>
      </c>
      <c r="AE58">
        <f>'IDT-1'!F58</f>
        <v>0</v>
      </c>
      <c r="AF58" s="26"/>
      <c r="AG58">
        <f t="shared" si="2"/>
        <v>1610.6057715639774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11.914132379248658</v>
      </c>
      <c r="F59">
        <f>GT_Spot!T59</f>
        <v>0</v>
      </c>
      <c r="G59">
        <f>PPCL_NG!T59</f>
        <v>23.14</v>
      </c>
      <c r="H59">
        <f>PPCL_Spot!T59</f>
        <v>6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618.98253309560437</v>
      </c>
      <c r="P59" s="77">
        <v>28.87</v>
      </c>
      <c r="Q59" s="77">
        <v>9.6199999999999974</v>
      </c>
      <c r="R59" s="80">
        <v>20.7</v>
      </c>
      <c r="S59" s="80">
        <v>0</v>
      </c>
      <c r="T59" s="78">
        <f>SUMPRODUCT(LTA!F59:AJ59,LTA!F$101:AJ$101,LTA!F$105:AJ$105)</f>
        <v>111.39</v>
      </c>
      <c r="U59" s="78">
        <f>SUMPRODUCT(LTA!F59:AJ59,LTA!F$102:AJ$102,LTA!F$105:AJ$105)</f>
        <v>440.03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-40</v>
      </c>
      <c r="AA59" s="117">
        <f>STOA!J59</f>
        <v>389.68</v>
      </c>
      <c r="AB59" s="117">
        <f>-STOA!P59</f>
        <v>0</v>
      </c>
      <c r="AC59">
        <f t="shared" si="0"/>
        <v>15.849906133176287</v>
      </c>
      <c r="AD59">
        <f t="shared" si="1"/>
        <v>1604.4767593416768</v>
      </c>
      <c r="AE59">
        <f>'IDT-1'!F59</f>
        <v>0</v>
      </c>
      <c r="AF59" s="26"/>
      <c r="AG59">
        <f t="shared" si="2"/>
        <v>1604.4767593416768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11.914132379248658</v>
      </c>
      <c r="F60">
        <f>GT_Spot!T60</f>
        <v>0</v>
      </c>
      <c r="G60">
        <f>PPCL_NG!T60</f>
        <v>23.14</v>
      </c>
      <c r="H60">
        <f>PPCL_Spot!T60</f>
        <v>6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618.98253309560437</v>
      </c>
      <c r="P60" s="77">
        <v>28.87</v>
      </c>
      <c r="Q60" s="77">
        <v>9.6199999999999974</v>
      </c>
      <c r="R60" s="80">
        <v>20.7</v>
      </c>
      <c r="S60" s="80">
        <v>0</v>
      </c>
      <c r="T60" s="78">
        <f>SUMPRODUCT(LTA!F60:AJ60,LTA!F$101:AJ$101,LTA!F$105:AJ$105)</f>
        <v>111.02</v>
      </c>
      <c r="U60" s="78">
        <f>SUMPRODUCT(LTA!F60:AJ60,LTA!F$102:AJ$102,LTA!F$105:AJ$105)</f>
        <v>439.6699999999999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389.68</v>
      </c>
      <c r="AB60" s="117">
        <f>-STOA!P60</f>
        <v>0</v>
      </c>
      <c r="AC60">
        <f t="shared" si="0"/>
        <v>15.133231931400662</v>
      </c>
      <c r="AD60">
        <f t="shared" si="1"/>
        <v>1684.4634335434525</v>
      </c>
      <c r="AE60">
        <f>'IDT-1'!F60</f>
        <v>0</v>
      </c>
      <c r="AF60" s="26"/>
      <c r="AG60">
        <f t="shared" si="2"/>
        <v>1684.4634335434525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11.914132379248658</v>
      </c>
      <c r="F61">
        <f>GT_Spot!T61</f>
        <v>0</v>
      </c>
      <c r="G61">
        <f>PPCL_NG!T61</f>
        <v>23.14</v>
      </c>
      <c r="H61">
        <f>PPCL_Spot!T61</f>
        <v>6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636.9498571818159</v>
      </c>
      <c r="P61" s="77">
        <v>28.87</v>
      </c>
      <c r="Q61" s="77">
        <v>26.626932381062087</v>
      </c>
      <c r="R61" s="80">
        <v>20.7</v>
      </c>
      <c r="S61" s="80">
        <v>0</v>
      </c>
      <c r="T61" s="78">
        <f>SUMPRODUCT(LTA!F61:AJ61,LTA!F$101:AJ$101,LTA!F$105:AJ$105)</f>
        <v>110.54</v>
      </c>
      <c r="U61" s="78">
        <f>SUMPRODUCT(LTA!F61:AJ61,LTA!F$102:AJ$102,LTA!F$105:AJ$105)</f>
        <v>437.35999999999996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389.68</v>
      </c>
      <c r="AB61" s="117">
        <f>-STOA!P61</f>
        <v>0</v>
      </c>
      <c r="AC61">
        <f t="shared" si="0"/>
        <v>15.94914103964439</v>
      </c>
      <c r="AD61">
        <f t="shared" si="1"/>
        <v>1655.8317809024823</v>
      </c>
      <c r="AE61">
        <f>'IDT-1'!F61</f>
        <v>0</v>
      </c>
      <c r="AF61" s="26"/>
      <c r="AG61">
        <f t="shared" si="2"/>
        <v>1655.8317809024823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11.914132379248658</v>
      </c>
      <c r="F62">
        <f>GT_Spot!T62</f>
        <v>0</v>
      </c>
      <c r="G62">
        <f>PPCL_NG!T62</f>
        <v>23.14</v>
      </c>
      <c r="H62">
        <f>PPCL_Spot!T62</f>
        <v>6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652.40133656695559</v>
      </c>
      <c r="P62" s="77">
        <v>28.87</v>
      </c>
      <c r="Q62" s="77">
        <v>26.626932381062087</v>
      </c>
      <c r="R62" s="80">
        <v>20.7</v>
      </c>
      <c r="S62" s="80">
        <v>0</v>
      </c>
      <c r="T62" s="78">
        <f>SUMPRODUCT(LTA!F62:AJ62,LTA!F$101:AJ$101,LTA!F$105:AJ$105)</f>
        <v>90.19</v>
      </c>
      <c r="U62" s="78">
        <f>SUMPRODUCT(LTA!F62:AJ62,LTA!F$102:AJ$102,LTA!F$105:AJ$105)</f>
        <v>434.57999999999993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389.68</v>
      </c>
      <c r="AB62" s="117">
        <f>-STOA!P62</f>
        <v>0</v>
      </c>
      <c r="AC62">
        <f t="shared" si="0"/>
        <v>15.260101131679944</v>
      </c>
      <c r="AD62">
        <f t="shared" si="1"/>
        <v>1718.8423001955864</v>
      </c>
      <c r="AE62">
        <f>'IDT-1'!F62</f>
        <v>0</v>
      </c>
      <c r="AF62" s="26"/>
      <c r="AG62">
        <f t="shared" si="2"/>
        <v>1718.8423001955864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11.914132379248658</v>
      </c>
      <c r="F63">
        <f>GT_Spot!T63</f>
        <v>0</v>
      </c>
      <c r="G63">
        <f>PPCL_NG!T63</f>
        <v>23.14</v>
      </c>
      <c r="H63">
        <f>PPCL_Spot!T63</f>
        <v>6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652.41079178810116</v>
      </c>
      <c r="P63" s="77">
        <v>28.87</v>
      </c>
      <c r="Q63" s="77">
        <v>26.626932381062087</v>
      </c>
      <c r="R63" s="80">
        <v>20.7</v>
      </c>
      <c r="S63" s="80">
        <v>0</v>
      </c>
      <c r="T63" s="78">
        <f>SUMPRODUCT(LTA!F63:AJ63,LTA!F$101:AJ$101,LTA!F$105:AJ$105)</f>
        <v>107.68</v>
      </c>
      <c r="U63" s="78">
        <f>SUMPRODUCT(LTA!F63:AJ63,LTA!F$102:AJ$102,LTA!F$105:AJ$105)</f>
        <v>434.03000000000003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389.68</v>
      </c>
      <c r="AB63" s="117">
        <f>-STOA!P63</f>
        <v>0</v>
      </c>
      <c r="AC63">
        <f t="shared" si="0"/>
        <v>15.409256337626026</v>
      </c>
      <c r="AD63">
        <f t="shared" si="1"/>
        <v>1735.642600210786</v>
      </c>
      <c r="AE63">
        <f>'IDT-1'!F63</f>
        <v>0</v>
      </c>
      <c r="AF63" s="26"/>
      <c r="AG63">
        <f t="shared" si="2"/>
        <v>1735.642600210786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11.914132379248658</v>
      </c>
      <c r="F64">
        <f>GT_Spot!T64</f>
        <v>0</v>
      </c>
      <c r="G64">
        <f>PPCL_NG!T64</f>
        <v>23.14</v>
      </c>
      <c r="H64">
        <f>PPCL_Spot!T64</f>
        <v>6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652.41079178810116</v>
      </c>
      <c r="P64" s="77">
        <v>28.87</v>
      </c>
      <c r="Q64" s="77">
        <v>26.626932381062087</v>
      </c>
      <c r="R64" s="80">
        <v>20.7</v>
      </c>
      <c r="S64" s="80">
        <v>0</v>
      </c>
      <c r="T64" s="78">
        <f>SUMPRODUCT(LTA!F64:AJ64,LTA!F$101:AJ$101,LTA!F$105:AJ$105)</f>
        <v>103.80000000000001</v>
      </c>
      <c r="U64" s="78">
        <f>SUMPRODUCT(LTA!F64:AJ64,LTA!F$102:AJ$102,LTA!F$105:AJ$105)</f>
        <v>430.03000000000003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389.68</v>
      </c>
      <c r="AB64" s="117">
        <f>-STOA!P64</f>
        <v>0</v>
      </c>
      <c r="AC64">
        <f t="shared" si="0"/>
        <v>15.339912337626027</v>
      </c>
      <c r="AD64">
        <f t="shared" si="1"/>
        <v>1727.8319442107861</v>
      </c>
      <c r="AE64">
        <f>'IDT-1'!F64</f>
        <v>0</v>
      </c>
      <c r="AF64" s="26"/>
      <c r="AG64">
        <f t="shared" si="2"/>
        <v>1727.8319442107861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11.914132379248658</v>
      </c>
      <c r="F65">
        <f>GT_Spot!T65</f>
        <v>0</v>
      </c>
      <c r="G65">
        <f>PPCL_NG!T65</f>
        <v>23.14</v>
      </c>
      <c r="H65">
        <f>PPCL_Spot!T65</f>
        <v>6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652.91198248562932</v>
      </c>
      <c r="P65" s="77">
        <v>28.87</v>
      </c>
      <c r="Q65" s="77">
        <v>26.626932381062087</v>
      </c>
      <c r="R65" s="80">
        <v>20.7</v>
      </c>
      <c r="S65" s="80">
        <v>0</v>
      </c>
      <c r="T65" s="78">
        <f>SUMPRODUCT(LTA!F65:AJ65,LTA!F$101:AJ$101,LTA!F$105:AJ$105)</f>
        <v>99.95</v>
      </c>
      <c r="U65" s="78">
        <f>SUMPRODUCT(LTA!F65:AJ65,LTA!F$102:AJ$102,LTA!F$105:AJ$105)</f>
        <v>428.38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389.68</v>
      </c>
      <c r="AB65" s="117">
        <f>-STOA!P65</f>
        <v>0</v>
      </c>
      <c r="AC65">
        <f t="shared" si="0"/>
        <v>15.295922815764273</v>
      </c>
      <c r="AD65">
        <f t="shared" si="1"/>
        <v>1722.8771244301759</v>
      </c>
      <c r="AE65">
        <f>'IDT-1'!F65</f>
        <v>0</v>
      </c>
      <c r="AF65" s="26"/>
      <c r="AG65">
        <f t="shared" si="2"/>
        <v>1722.8771244301759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11.914132379248658</v>
      </c>
      <c r="F66">
        <f>GT_Spot!T66</f>
        <v>0</v>
      </c>
      <c r="G66">
        <f>PPCL_NG!T66</f>
        <v>23.14</v>
      </c>
      <c r="H66">
        <f>PPCL_Spot!T66</f>
        <v>6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677.11515202389182</v>
      </c>
      <c r="P66" s="77">
        <v>28.87</v>
      </c>
      <c r="Q66" s="77">
        <v>26.626932381062087</v>
      </c>
      <c r="R66" s="80">
        <v>20.7</v>
      </c>
      <c r="S66" s="80">
        <v>0</v>
      </c>
      <c r="T66" s="78">
        <f>SUMPRODUCT(LTA!F66:AJ66,LTA!F$101:AJ$101,LTA!F$105:AJ$105)</f>
        <v>95.91</v>
      </c>
      <c r="U66" s="78">
        <f>SUMPRODUCT(LTA!F66:AJ66,LTA!F$102:AJ$102,LTA!F$105:AJ$105)</f>
        <v>472.7000000000001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-76</v>
      </c>
      <c r="AA66" s="117">
        <f>STOA!J66</f>
        <v>389.68</v>
      </c>
      <c r="AB66" s="117">
        <f>-STOA!P66</f>
        <v>0</v>
      </c>
      <c r="AC66">
        <f t="shared" si="0"/>
        <v>16.538112399387831</v>
      </c>
      <c r="AD66">
        <f t="shared" si="1"/>
        <v>1710.1181043848151</v>
      </c>
      <c r="AE66">
        <f>'IDT-1'!F66</f>
        <v>0</v>
      </c>
      <c r="AF66" s="26"/>
      <c r="AG66">
        <f t="shared" si="2"/>
        <v>1710.1181043848151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11.914132379248658</v>
      </c>
      <c r="F67">
        <f>GT_Spot!T67</f>
        <v>0</v>
      </c>
      <c r="G67">
        <f>PPCL_NG!T67</f>
        <v>23.14</v>
      </c>
      <c r="H67">
        <f>PPCL_Spot!T67</f>
        <v>6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681.56218367871145</v>
      </c>
      <c r="P67" s="77">
        <v>28.87</v>
      </c>
      <c r="Q67" s="77">
        <v>26.626932381062087</v>
      </c>
      <c r="R67" s="80">
        <v>20.7</v>
      </c>
      <c r="S67" s="80">
        <v>0</v>
      </c>
      <c r="T67" s="78">
        <f>SUMPRODUCT(LTA!F67:AJ67,LTA!F$101:AJ$101,LTA!F$105:AJ$105)</f>
        <v>88.65</v>
      </c>
      <c r="U67" s="78">
        <f>SUMPRODUCT(LTA!F67:AJ67,LTA!F$102:AJ$102,LTA!F$105:AJ$105)</f>
        <v>471.06000000000006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-82</v>
      </c>
      <c r="AA67" s="117">
        <f>STOA!J67</f>
        <v>389.68</v>
      </c>
      <c r="AB67" s="117">
        <f>-STOA!P67</f>
        <v>0</v>
      </c>
      <c r="AC67">
        <f t="shared" si="0"/>
        <v>17.061275043083413</v>
      </c>
      <c r="AD67">
        <f t="shared" si="1"/>
        <v>1756.9919733959387</v>
      </c>
      <c r="AE67">
        <f>'IDT-1'!F67</f>
        <v>0</v>
      </c>
      <c r="AF67" s="26"/>
      <c r="AG67">
        <f t="shared" si="2"/>
        <v>1756.9919733959387</v>
      </c>
      <c r="AI67" s="75">
        <f>PXIL!J67</f>
        <v>0</v>
      </c>
      <c r="AJ67" s="75">
        <f>PXIL!P67</f>
        <v>0</v>
      </c>
      <c r="AK67" s="75">
        <f>RTM_IEX!J67</f>
        <v>57.85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11.914132379248658</v>
      </c>
      <c r="F68">
        <f>GT_Spot!T68</f>
        <v>0</v>
      </c>
      <c r="G68">
        <f>PPCL_NG!T68</f>
        <v>23.14</v>
      </c>
      <c r="H68">
        <f>PPCL_Spot!T68</f>
        <v>6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681.56218367871145</v>
      </c>
      <c r="P68" s="77">
        <v>28.87</v>
      </c>
      <c r="Q68" s="77">
        <v>26.626932381062087</v>
      </c>
      <c r="R68" s="80">
        <v>20.7</v>
      </c>
      <c r="S68" s="80">
        <v>0</v>
      </c>
      <c r="T68" s="78">
        <f>SUMPRODUCT(LTA!F68:AJ68,LTA!F$101:AJ$101,LTA!F$105:AJ$105)</f>
        <v>81.19</v>
      </c>
      <c r="U68" s="78">
        <f>SUMPRODUCT(LTA!F68:AJ68,LTA!F$102:AJ$102,LTA!F$105:AJ$105)</f>
        <v>469.20000000000005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-70</v>
      </c>
      <c r="AA68" s="117">
        <f>STOA!J68</f>
        <v>389.68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16.787889512817067</v>
      </c>
      <c r="AD68">
        <f t="shared" ref="AD68:AD98" si="4">SUM(B68:AB68,AI68:AR68)-AC68</f>
        <v>1750.3053589262051</v>
      </c>
      <c r="AE68">
        <f>'IDT-1'!F68</f>
        <v>0</v>
      </c>
      <c r="AF68" s="26"/>
      <c r="AG68">
        <f t="shared" ref="AG68:AG98" si="5">SUM(AD68:AF68)</f>
        <v>1750.3053589262051</v>
      </c>
      <c r="AI68" s="75">
        <f>PXIL!J68</f>
        <v>0</v>
      </c>
      <c r="AJ68" s="75">
        <f>PXIL!P68</f>
        <v>0</v>
      </c>
      <c r="AK68" s="75">
        <f>RTM_IEX!J68</f>
        <v>48.21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11.914132379248658</v>
      </c>
      <c r="F69">
        <f>GT_Spot!T69</f>
        <v>0</v>
      </c>
      <c r="G69">
        <f>PPCL_NG!T69</f>
        <v>23.14</v>
      </c>
      <c r="H69">
        <f>PPCL_Spot!T69</f>
        <v>6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655.42316078209728</v>
      </c>
      <c r="P69" s="77">
        <v>28.87</v>
      </c>
      <c r="Q69" s="77">
        <v>26.626932381062087</v>
      </c>
      <c r="R69" s="80">
        <v>17.670000000000002</v>
      </c>
      <c r="S69" s="80">
        <v>0</v>
      </c>
      <c r="T69" s="78">
        <f>SUMPRODUCT(LTA!F69:AJ69,LTA!F$101:AJ$101,LTA!F$105:AJ$105)</f>
        <v>73.72</v>
      </c>
      <c r="U69" s="78">
        <f>SUMPRODUCT(LTA!F69:AJ69,LTA!F$102:AJ$102,LTA!F$105:AJ$105)</f>
        <v>417.38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389.68</v>
      </c>
      <c r="AB69" s="117">
        <f>-STOA!P69</f>
        <v>0</v>
      </c>
      <c r="AC69">
        <f t="shared" si="3"/>
        <v>15.345477184773191</v>
      </c>
      <c r="AD69">
        <f t="shared" si="4"/>
        <v>1728.4587483576349</v>
      </c>
      <c r="AE69">
        <f>'IDT-1'!F69</f>
        <v>0</v>
      </c>
      <c r="AF69" s="26"/>
      <c r="AG69">
        <f t="shared" si="5"/>
        <v>1728.4587483576349</v>
      </c>
      <c r="AI69" s="75">
        <f>PXIL!J69</f>
        <v>0</v>
      </c>
      <c r="AJ69" s="75">
        <f>PXIL!P69</f>
        <v>0</v>
      </c>
      <c r="AK69" s="75">
        <f>RTM_IEX!J69</f>
        <v>43.38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11.914132379248658</v>
      </c>
      <c r="F70">
        <f>GT_Spot!T70</f>
        <v>0</v>
      </c>
      <c r="G70">
        <f>PPCL_NG!T70</f>
        <v>23.14</v>
      </c>
      <c r="H70">
        <f>PPCL_Spot!T70</f>
        <v>6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658.44005053390254</v>
      </c>
      <c r="P70" s="77">
        <v>28.87</v>
      </c>
      <c r="Q70" s="77">
        <v>26.626932381062087</v>
      </c>
      <c r="R70" s="80">
        <v>15.37</v>
      </c>
      <c r="S70" s="80">
        <v>0</v>
      </c>
      <c r="T70" s="78">
        <f>SUMPRODUCT(LTA!F70:AJ70,LTA!F$101:AJ$101,LTA!F$105:AJ$105)</f>
        <v>66.209999999999994</v>
      </c>
      <c r="U70" s="78">
        <f>SUMPRODUCT(LTA!F70:AJ70,LTA!F$102:AJ$102,LTA!F$105:AJ$105)</f>
        <v>414.76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389.68</v>
      </c>
      <c r="AB70" s="117">
        <f>-STOA!P70</f>
        <v>0</v>
      </c>
      <c r="AC70">
        <f t="shared" si="3"/>
        <v>15.262641814589077</v>
      </c>
      <c r="AD70">
        <f t="shared" si="4"/>
        <v>1719.1284734796243</v>
      </c>
      <c r="AE70">
        <f>'IDT-1'!F70</f>
        <v>0</v>
      </c>
      <c r="AF70" s="26"/>
      <c r="AG70">
        <f t="shared" si="5"/>
        <v>1719.1284734796243</v>
      </c>
      <c r="AI70" s="75">
        <f>PXIL!J70</f>
        <v>0</v>
      </c>
      <c r="AJ70" s="75">
        <f>PXIL!P70</f>
        <v>0</v>
      </c>
      <c r="AK70" s="75">
        <f>RTM_IEX!J70</f>
        <v>43.38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11.914132379248658</v>
      </c>
      <c r="F71">
        <f>GT_Spot!T71</f>
        <v>0</v>
      </c>
      <c r="G71">
        <f>PPCL_NG!T71</f>
        <v>23.14</v>
      </c>
      <c r="H71">
        <f>PPCL_Spot!T71</f>
        <v>6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646.33510422443942</v>
      </c>
      <c r="P71" s="77">
        <v>28.87</v>
      </c>
      <c r="Q71" s="77">
        <v>26.626932381062087</v>
      </c>
      <c r="R71" s="80">
        <v>13.54201668156092</v>
      </c>
      <c r="S71" s="80">
        <v>0</v>
      </c>
      <c r="T71" s="78">
        <f>SUMPRODUCT(LTA!F71:AJ71,LTA!F$101:AJ$101,LTA!F$105:AJ$105)</f>
        <v>58.78</v>
      </c>
      <c r="U71" s="78">
        <f>SUMPRODUCT(LTA!F71:AJ71,LTA!F$102:AJ$102,LTA!F$105:AJ$105)</f>
        <v>412.56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389.68</v>
      </c>
      <c r="AB71" s="117">
        <f>-STOA!P71</f>
        <v>0</v>
      </c>
      <c r="AC71">
        <f t="shared" si="3"/>
        <v>14.717934671474515</v>
      </c>
      <c r="AD71">
        <f t="shared" si="4"/>
        <v>1647.7302509948365</v>
      </c>
      <c r="AE71">
        <f>'IDT-1'!F71</f>
        <v>0</v>
      </c>
      <c r="AF71" s="26"/>
      <c r="AG71">
        <f t="shared" si="5"/>
        <v>1647.7302509948365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11.914132379248658</v>
      </c>
      <c r="F72">
        <f>GT_Spot!T72</f>
        <v>0</v>
      </c>
      <c r="G72">
        <f>PPCL_NG!T72</f>
        <v>23.14</v>
      </c>
      <c r="H72">
        <f>PPCL_Spot!T72</f>
        <v>6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646.03029554602665</v>
      </c>
      <c r="P72" s="77">
        <v>28.87</v>
      </c>
      <c r="Q72" s="77">
        <v>26.626932381062087</v>
      </c>
      <c r="R72" s="80">
        <v>12.54</v>
      </c>
      <c r="S72" s="80">
        <v>0</v>
      </c>
      <c r="T72" s="78">
        <f>SUMPRODUCT(LTA!F72:AJ72,LTA!F$101:AJ$101,LTA!F$105:AJ$105)</f>
        <v>51.18</v>
      </c>
      <c r="U72" s="78">
        <f>SUMPRODUCT(LTA!F72:AJ72,LTA!F$102:AJ$102,LTA!F$105:AJ$105)</f>
        <v>409.84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389.68</v>
      </c>
      <c r="AB72" s="117">
        <f>-STOA!P72</f>
        <v>0</v>
      </c>
      <c r="AC72">
        <f t="shared" si="3"/>
        <v>14.86813997069577</v>
      </c>
      <c r="AD72">
        <f t="shared" si="4"/>
        <v>1674.6932203356416</v>
      </c>
      <c r="AE72">
        <f>'IDT-1'!F72</f>
        <v>0</v>
      </c>
      <c r="AF72" s="26"/>
      <c r="AG72">
        <f t="shared" si="5"/>
        <v>1674.6932203356416</v>
      </c>
      <c r="AI72" s="75">
        <f>PXIL!J72</f>
        <v>0</v>
      </c>
      <c r="AJ72" s="75">
        <f>PXIL!P72</f>
        <v>0</v>
      </c>
      <c r="AK72" s="75">
        <f>RTM_IEX!J72</f>
        <v>33.74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11.914132379248658</v>
      </c>
      <c r="F73">
        <f>GT_Spot!T73</f>
        <v>0</v>
      </c>
      <c r="G73">
        <f>PPCL_NG!T73</f>
        <v>23.14</v>
      </c>
      <c r="H73">
        <f>PPCL_Spot!T73</f>
        <v>6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653.11260478874408</v>
      </c>
      <c r="P73" s="77">
        <v>28.87</v>
      </c>
      <c r="Q73" s="77">
        <v>26.626932381062087</v>
      </c>
      <c r="R73" s="80">
        <v>8.8800000000000008</v>
      </c>
      <c r="S73" s="80">
        <v>0</v>
      </c>
      <c r="T73" s="78">
        <f>SUMPRODUCT(LTA!F73:AJ73,LTA!F$101:AJ$101,LTA!F$105:AJ$105)</f>
        <v>43.63</v>
      </c>
      <c r="U73" s="78">
        <f>SUMPRODUCT(LTA!F73:AJ73,LTA!F$102:AJ$102,LTA!F$105:AJ$105)</f>
        <v>406.73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389.68</v>
      </c>
      <c r="AB73" s="117">
        <f>-STOA!P73</f>
        <v>0</v>
      </c>
      <c r="AC73">
        <f t="shared" si="3"/>
        <v>15.08461458097438</v>
      </c>
      <c r="AD73">
        <f t="shared" si="4"/>
        <v>1568.4990549680806</v>
      </c>
      <c r="AE73">
        <f>'IDT-1'!F73</f>
        <v>0</v>
      </c>
      <c r="AF73" s="26"/>
      <c r="AG73">
        <f t="shared" si="5"/>
        <v>1568.4990549680806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11.914132379248658</v>
      </c>
      <c r="F74">
        <f>GT_Spot!T74</f>
        <v>0</v>
      </c>
      <c r="G74">
        <f>PPCL_NG!T74</f>
        <v>23.14</v>
      </c>
      <c r="H74">
        <f>PPCL_Spot!T74</f>
        <v>6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661.25991773874409</v>
      </c>
      <c r="P74" s="77">
        <v>28.87</v>
      </c>
      <c r="Q74" s="77">
        <v>26.626932381062087</v>
      </c>
      <c r="R74" s="80">
        <v>4.5299999999999994</v>
      </c>
      <c r="S74" s="80">
        <v>0</v>
      </c>
      <c r="T74" s="78">
        <f>SUMPRODUCT(LTA!F74:AJ74,LTA!F$101:AJ$101,LTA!F$105:AJ$105)</f>
        <v>39.54</v>
      </c>
      <c r="U74" s="78">
        <f>SUMPRODUCT(LTA!F74:AJ74,LTA!F$102:AJ$102,LTA!F$105:AJ$105)</f>
        <v>403.58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389.68</v>
      </c>
      <c r="AB74" s="117">
        <f>-STOA!P74</f>
        <v>0</v>
      </c>
      <c r="AC74">
        <f t="shared" si="3"/>
        <v>14.699193834046566</v>
      </c>
      <c r="AD74">
        <f t="shared" si="4"/>
        <v>1605.4417886650083</v>
      </c>
      <c r="AE74">
        <f>'IDT-1'!F74</f>
        <v>0</v>
      </c>
      <c r="AF74" s="26"/>
      <c r="AG74">
        <f t="shared" si="5"/>
        <v>1605.4417886650083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12.021466905187836</v>
      </c>
      <c r="F75">
        <f>GT_Spot!T75</f>
        <v>0</v>
      </c>
      <c r="G75">
        <f>PPCL_NG!T75</f>
        <v>23.14</v>
      </c>
      <c r="H75">
        <f>PPCL_Spot!T75</f>
        <v>6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664.7303005058742</v>
      </c>
      <c r="P75" s="77">
        <v>28.87</v>
      </c>
      <c r="Q75" s="77">
        <v>26.626932381062087</v>
      </c>
      <c r="R75" s="80">
        <v>0</v>
      </c>
      <c r="S75" s="80">
        <v>0</v>
      </c>
      <c r="T75" s="78">
        <f>SUMPRODUCT(LTA!F75:AJ75,LTA!F$101:AJ$101,LTA!F$105:AJ$105)</f>
        <v>28.51</v>
      </c>
      <c r="U75" s="78">
        <f>SUMPRODUCT(LTA!F75:AJ75,LTA!F$102:AJ$102,LTA!F$105:AJ$105)</f>
        <v>401.82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389.68</v>
      </c>
      <c r="AB75" s="117">
        <f>-STOA!P75</f>
        <v>0</v>
      </c>
      <c r="AC75">
        <f t="shared" si="3"/>
        <v>15.155340035168271</v>
      </c>
      <c r="AD75">
        <f t="shared" si="4"/>
        <v>1526.2433597569557</v>
      </c>
      <c r="AE75">
        <f>'IDT-1'!F75</f>
        <v>0</v>
      </c>
      <c r="AF75" s="26"/>
      <c r="AG75">
        <f t="shared" si="5"/>
        <v>1526.2433597569557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12.021466905187836</v>
      </c>
      <c r="F76">
        <f>GT_Spot!T76</f>
        <v>0</v>
      </c>
      <c r="G76">
        <f>PPCL_NG!T76</f>
        <v>23.14</v>
      </c>
      <c r="H76">
        <f>PPCL_Spot!T76</f>
        <v>6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743.06089882941103</v>
      </c>
      <c r="P76" s="77">
        <v>28.87</v>
      </c>
      <c r="Q76" s="77">
        <v>26.626932381062087</v>
      </c>
      <c r="R76" s="80">
        <v>0</v>
      </c>
      <c r="S76" s="80">
        <v>0</v>
      </c>
      <c r="T76" s="78">
        <f>SUMPRODUCT(LTA!F76:AJ76,LTA!F$101:AJ$101,LTA!F$105:AJ$105)</f>
        <v>20.65</v>
      </c>
      <c r="U76" s="78">
        <f>SUMPRODUCT(LTA!F76:AJ76,LTA!F$102:AJ$102,LTA!F$105:AJ$105)</f>
        <v>444.61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-107.4</v>
      </c>
      <c r="AA76" s="117">
        <f>STOA!J76</f>
        <v>389.68</v>
      </c>
      <c r="AB76" s="117">
        <f>-STOA!P76</f>
        <v>0</v>
      </c>
      <c r="AC76">
        <f t="shared" si="3"/>
        <v>16.794809733022337</v>
      </c>
      <c r="AD76">
        <f t="shared" si="4"/>
        <v>1565.4644883826386</v>
      </c>
      <c r="AE76">
        <f>'IDT-1'!F76</f>
        <v>-11.182</v>
      </c>
      <c r="AF76" s="26"/>
      <c r="AG76">
        <f t="shared" si="5"/>
        <v>1554.2824883826386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12.021466905187836</v>
      </c>
      <c r="F77">
        <f>GT_Spot!T77</f>
        <v>0</v>
      </c>
      <c r="G77">
        <f>PPCL_NG!T77</f>
        <v>23.14</v>
      </c>
      <c r="H77">
        <f>PPCL_Spot!T77</f>
        <v>6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894.82558309213618</v>
      </c>
      <c r="P77" s="77">
        <v>74.760000000000005</v>
      </c>
      <c r="Q77" s="77">
        <v>26.626932381062087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441.67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-278</v>
      </c>
      <c r="AA77" s="117">
        <f>STOA!J77</f>
        <v>389.68</v>
      </c>
      <c r="AB77" s="117">
        <f>-STOA!P77</f>
        <v>0</v>
      </c>
      <c r="AC77">
        <f t="shared" si="3"/>
        <v>20.175362147431819</v>
      </c>
      <c r="AD77">
        <f t="shared" si="4"/>
        <v>1593.4786202309544</v>
      </c>
      <c r="AE77">
        <f>'IDT-1'!F77</f>
        <v>-73</v>
      </c>
      <c r="AF77" s="26"/>
      <c r="AG77">
        <f t="shared" si="5"/>
        <v>1520.4786202309544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12.021466905187836</v>
      </c>
      <c r="F78">
        <f>GT_Spot!T78</f>
        <v>0</v>
      </c>
      <c r="G78">
        <f>PPCL_NG!T78</f>
        <v>23.14</v>
      </c>
      <c r="H78">
        <f>PPCL_Spot!T78</f>
        <v>6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897.06294534057531</v>
      </c>
      <c r="P78" s="77">
        <v>74.760000000000005</v>
      </c>
      <c r="Q78" s="77">
        <v>26.626932381062087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439.93000000000006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-298</v>
      </c>
      <c r="AA78" s="117">
        <f>STOA!J78</f>
        <v>389.68</v>
      </c>
      <c r="AB78" s="117">
        <f>-STOA!P78</f>
        <v>0</v>
      </c>
      <c r="AC78">
        <f t="shared" si="3"/>
        <v>20.742599861771755</v>
      </c>
      <c r="AD78">
        <f t="shared" si="4"/>
        <v>1516.7487447650535</v>
      </c>
      <c r="AE78">
        <f>'IDT-1'!F78</f>
        <v>-52.473999999999997</v>
      </c>
      <c r="AF78" s="26"/>
      <c r="AG78">
        <f t="shared" si="5"/>
        <v>1464.2747447650536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12.021466905187836</v>
      </c>
      <c r="F79">
        <f>GT_Spot!T79</f>
        <v>0</v>
      </c>
      <c r="G79">
        <f>PPCL_NG!T79</f>
        <v>23.14</v>
      </c>
      <c r="H79">
        <f>PPCL_Spot!T79</f>
        <v>6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881.76461886039988</v>
      </c>
      <c r="P79" s="77">
        <v>74.760000000000005</v>
      </c>
      <c r="Q79" s="77">
        <v>26.626932381062087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439.62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-278</v>
      </c>
      <c r="AA79" s="117">
        <f>STOA!J79</f>
        <v>389.68</v>
      </c>
      <c r="AB79" s="117">
        <f>-STOA!P79</f>
        <v>0</v>
      </c>
      <c r="AC79">
        <f t="shared" si="3"/>
        <v>19.865604386970585</v>
      </c>
      <c r="AD79">
        <f t="shared" si="4"/>
        <v>1578.6774137596792</v>
      </c>
      <c r="AE79">
        <f>'IDT-1'!F79</f>
        <v>-76.692999999999998</v>
      </c>
      <c r="AF79" s="26"/>
      <c r="AG79">
        <f t="shared" si="5"/>
        <v>1501.9844137596792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12.021466905187836</v>
      </c>
      <c r="F80">
        <f>GT_Spot!T80</f>
        <v>0</v>
      </c>
      <c r="G80">
        <f>PPCL_NG!T80</f>
        <v>23.14</v>
      </c>
      <c r="H80">
        <f>PPCL_Spot!T80</f>
        <v>6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883.64378082559983</v>
      </c>
      <c r="P80" s="77">
        <v>74.760000000000005</v>
      </c>
      <c r="Q80" s="77">
        <v>26.626932381062087</v>
      </c>
      <c r="R80" s="80">
        <v>0</v>
      </c>
      <c r="S80" s="80">
        <v>0</v>
      </c>
      <c r="T80" s="78">
        <f>SUMPRODUCT(LTA!F80:AJ80,LTA!F$101:AJ$101,LTA!F$105:AJ$105)</f>
        <v>0.41</v>
      </c>
      <c r="U80" s="78">
        <f>SUMPRODUCT(LTA!F80:AJ80,LTA!F$102:AJ$102,LTA!F$105:AJ$105)</f>
        <v>439.39000000000004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-256.99</v>
      </c>
      <c r="AA80" s="117">
        <f>STOA!J80</f>
        <v>389.68</v>
      </c>
      <c r="AB80" s="117">
        <f>-STOA!P80</f>
        <v>0</v>
      </c>
      <c r="AC80">
        <f t="shared" si="3"/>
        <v>19.667891553023022</v>
      </c>
      <c r="AD80">
        <f t="shared" si="4"/>
        <v>1598.614288558827</v>
      </c>
      <c r="AE80">
        <f>'IDT-1'!F80</f>
        <v>-100.911</v>
      </c>
      <c r="AF80" s="26"/>
      <c r="AG80">
        <f t="shared" si="5"/>
        <v>1497.7032885588269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12.021466905187836</v>
      </c>
      <c r="F81">
        <f>GT_Spot!T81</f>
        <v>0</v>
      </c>
      <c r="G81">
        <f>PPCL_NG!T81</f>
        <v>23.14</v>
      </c>
      <c r="H81">
        <f>PPCL_Spot!T81</f>
        <v>6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883.64378082559983</v>
      </c>
      <c r="P81" s="77">
        <v>74.760000000000005</v>
      </c>
      <c r="Q81" s="77">
        <v>26.626932381062087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439.21000000000004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-219.99</v>
      </c>
      <c r="AA81" s="117">
        <f>STOA!J81</f>
        <v>389.68</v>
      </c>
      <c r="AB81" s="117">
        <f>-STOA!P81</f>
        <v>0</v>
      </c>
      <c r="AC81">
        <f t="shared" si="3"/>
        <v>18.890302458592029</v>
      </c>
      <c r="AD81">
        <f t="shared" si="4"/>
        <v>1685.8018776532579</v>
      </c>
      <c r="AE81">
        <f>'IDT-1'!F81</f>
        <v>-121.67</v>
      </c>
      <c r="AF81" s="26"/>
      <c r="AG81">
        <f t="shared" si="5"/>
        <v>1564.1318776532578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12.021466905187836</v>
      </c>
      <c r="F82">
        <f>GT_Spot!T82</f>
        <v>0</v>
      </c>
      <c r="G82">
        <f>PPCL_NG!T82</f>
        <v>23.14</v>
      </c>
      <c r="H82">
        <f>PPCL_Spot!T82</f>
        <v>6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883.64378082559983</v>
      </c>
      <c r="P82" s="77">
        <v>74.760000000000005</v>
      </c>
      <c r="Q82" s="77">
        <v>26.626932381062087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439.29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-162</v>
      </c>
      <c r="AA82" s="117">
        <f>STOA!J82</f>
        <v>389.68</v>
      </c>
      <c r="AB82" s="117">
        <f>-STOA!P82</f>
        <v>0</v>
      </c>
      <c r="AC82">
        <f t="shared" si="3"/>
        <v>18.464945118801875</v>
      </c>
      <c r="AD82">
        <f t="shared" si="4"/>
        <v>1734.2972349930481</v>
      </c>
      <c r="AE82">
        <f>'IDT-1'!F82</f>
        <v>-177</v>
      </c>
      <c r="AF82" s="26"/>
      <c r="AG82">
        <f t="shared" si="5"/>
        <v>1557.2972349930481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12.021466905187836</v>
      </c>
      <c r="F83">
        <f>GT_Spot!T83</f>
        <v>0</v>
      </c>
      <c r="G83">
        <f>PPCL_NG!T83</f>
        <v>23.14</v>
      </c>
      <c r="H83">
        <f>PPCL_Spot!T83</f>
        <v>6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885.15071736804214</v>
      </c>
      <c r="P83" s="77">
        <v>74.760000000000005</v>
      </c>
      <c r="Q83" s="77">
        <v>26.626932381062087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438.86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-213</v>
      </c>
      <c r="AA83" s="117">
        <f>STOA!J83</f>
        <v>389.68</v>
      </c>
      <c r="AB83" s="117">
        <f>-STOA!P83</f>
        <v>0</v>
      </c>
      <c r="AC83">
        <f t="shared" si="3"/>
        <v>19.060378576840257</v>
      </c>
      <c r="AD83">
        <f t="shared" si="4"/>
        <v>1668.7787380774519</v>
      </c>
      <c r="AE83">
        <f>'IDT-1'!F83</f>
        <v>-129</v>
      </c>
      <c r="AF83" s="26"/>
      <c r="AG83">
        <f t="shared" si="5"/>
        <v>1539.7787380774519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12.021466905187836</v>
      </c>
      <c r="F84">
        <f>GT_Spot!T84</f>
        <v>0</v>
      </c>
      <c r="G84">
        <f>PPCL_NG!T84</f>
        <v>23.14</v>
      </c>
      <c r="H84">
        <f>PPCL_Spot!T84</f>
        <v>6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885.15071736804214</v>
      </c>
      <c r="P84" s="77">
        <v>74.760000000000005</v>
      </c>
      <c r="Q84" s="77">
        <v>26.626932381062087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438.83000000000004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-175</v>
      </c>
      <c r="AA84" s="117">
        <f>STOA!J84</f>
        <v>389.68</v>
      </c>
      <c r="AB84" s="117">
        <f>-STOA!P84</f>
        <v>0</v>
      </c>
      <c r="AC84">
        <f t="shared" si="3"/>
        <v>19.1666521071066</v>
      </c>
      <c r="AD84">
        <f t="shared" si="4"/>
        <v>1656.6424645471855</v>
      </c>
      <c r="AE84">
        <f>'IDT-1'!F84</f>
        <v>-175</v>
      </c>
      <c r="AF84" s="26"/>
      <c r="AG84">
        <f t="shared" si="5"/>
        <v>1481.6424645471855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11.3134684147795</v>
      </c>
      <c r="F85">
        <f>GT_Spot!T85</f>
        <v>0</v>
      </c>
      <c r="G85">
        <f>PPCL_NG!T85</f>
        <v>23.14</v>
      </c>
      <c r="H85">
        <f>PPCL_Spot!T85</f>
        <v>4.57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884.17290342964225</v>
      </c>
      <c r="P85" s="77">
        <v>74.760000000000005</v>
      </c>
      <c r="Q85" s="77">
        <v>26.626932381062087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438.35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-154</v>
      </c>
      <c r="AA85" s="117">
        <f>STOA!J85</f>
        <v>389.68</v>
      </c>
      <c r="AB85" s="117">
        <f>-STOA!P85</f>
        <v>0</v>
      </c>
      <c r="AC85">
        <f t="shared" si="3"/>
        <v>19.037349554988943</v>
      </c>
      <c r="AD85">
        <f t="shared" si="4"/>
        <v>1664.175954670495</v>
      </c>
      <c r="AE85">
        <f>'IDT-1'!F85</f>
        <v>-202</v>
      </c>
      <c r="AF85" s="26"/>
      <c r="AG85">
        <f t="shared" si="5"/>
        <v>1462.175954670495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11.3134684147795</v>
      </c>
      <c r="F86">
        <f>GT_Spot!T86</f>
        <v>0</v>
      </c>
      <c r="G86">
        <f>PPCL_NG!T86</f>
        <v>23.14</v>
      </c>
      <c r="H86">
        <f>PPCL_Spot!T86</f>
        <v>4.57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878.91124968164229</v>
      </c>
      <c r="P86" s="77">
        <v>74.760000000000005</v>
      </c>
      <c r="Q86" s="77">
        <v>26.626932381062087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438.04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-82</v>
      </c>
      <c r="AA86" s="117">
        <f>STOA!J86</f>
        <v>389.68</v>
      </c>
      <c r="AB86" s="117">
        <f>-STOA!P86</f>
        <v>0</v>
      </c>
      <c r="AC86">
        <f t="shared" si="3"/>
        <v>17.905187444298711</v>
      </c>
      <c r="AD86">
        <f t="shared" si="4"/>
        <v>1781.7364630331851</v>
      </c>
      <c r="AE86">
        <f>'IDT-1'!F86</f>
        <v>-273</v>
      </c>
      <c r="AF86" s="26"/>
      <c r="AG86">
        <f t="shared" si="5"/>
        <v>1508.7364630331851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12.021466905187836</v>
      </c>
      <c r="F87">
        <f>GT_Spot!T87</f>
        <v>0</v>
      </c>
      <c r="G87">
        <f>PPCL_NG!T87</f>
        <v>23.14</v>
      </c>
      <c r="H87">
        <f>PPCL_Spot!T87</f>
        <v>6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868.54347302539577</v>
      </c>
      <c r="P87" s="77">
        <v>74.760000000000005</v>
      </c>
      <c r="Q87" s="77">
        <v>26.626932381062087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436.88000000000005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-26</v>
      </c>
      <c r="AA87" s="117">
        <f>STOA!J87</f>
        <v>389.68</v>
      </c>
      <c r="AB87" s="117">
        <f>-STOA!P87</f>
        <v>0</v>
      </c>
      <c r="AC87">
        <f t="shared" si="3"/>
        <v>17.192210342363467</v>
      </c>
      <c r="AD87">
        <f t="shared" si="4"/>
        <v>1844.0596619692824</v>
      </c>
      <c r="AE87">
        <f>'IDT-1'!F87</f>
        <v>-320</v>
      </c>
      <c r="AF87" s="26"/>
      <c r="AG87">
        <f t="shared" si="5"/>
        <v>1524.0596619692824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12.021466905187836</v>
      </c>
      <c r="F88">
        <f>GT_Spot!T88</f>
        <v>0</v>
      </c>
      <c r="G88">
        <f>PPCL_NG!T88</f>
        <v>23.14</v>
      </c>
      <c r="H88">
        <f>PPCL_Spot!T88</f>
        <v>6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868.54347302539577</v>
      </c>
      <c r="P88" s="77">
        <v>74.760000000000005</v>
      </c>
      <c r="Q88" s="77">
        <v>26.626932381062087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436.67000000000007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389.68</v>
      </c>
      <c r="AB88" s="117">
        <f>-STOA!P88</f>
        <v>0</v>
      </c>
      <c r="AC88">
        <f t="shared" si="3"/>
        <v>17.403437402896156</v>
      </c>
      <c r="AD88">
        <f t="shared" si="4"/>
        <v>1819.6384349087498</v>
      </c>
      <c r="AE88">
        <f>'IDT-1'!F88</f>
        <v>-332.00799999999998</v>
      </c>
      <c r="AF88" s="26"/>
      <c r="AG88">
        <f t="shared" si="5"/>
        <v>1487.6304349087497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12.021466905187836</v>
      </c>
      <c r="F89">
        <f>GT_Spot!T89</f>
        <v>0</v>
      </c>
      <c r="G89">
        <f>PPCL_NG!T89</f>
        <v>23.14</v>
      </c>
      <c r="H89">
        <f>PPCL_Spot!T89</f>
        <v>6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872.67762941019578</v>
      </c>
      <c r="P89" s="77">
        <v>74.760000000000005</v>
      </c>
      <c r="Q89" s="77">
        <v>26.626932381062087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436.56000000000006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389.68</v>
      </c>
      <c r="AB89" s="117">
        <f>-STOA!P89</f>
        <v>0</v>
      </c>
      <c r="AC89">
        <f t="shared" si="3"/>
        <v>16.817381052528727</v>
      </c>
      <c r="AD89">
        <f t="shared" si="4"/>
        <v>1894.2486476439174</v>
      </c>
      <c r="AE89">
        <f>'IDT-1'!F89</f>
        <v>-307.40800000000002</v>
      </c>
      <c r="AF89" s="26"/>
      <c r="AG89">
        <f t="shared" si="5"/>
        <v>1586.8406476439172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12.021466905187836</v>
      </c>
      <c r="F90">
        <f>GT_Spot!T90</f>
        <v>0</v>
      </c>
      <c r="G90">
        <f>PPCL_NG!T90</f>
        <v>23.14</v>
      </c>
      <c r="H90">
        <f>PPCL_Spot!T90</f>
        <v>6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872.67762941019578</v>
      </c>
      <c r="P90" s="77">
        <v>74.760000000000005</v>
      </c>
      <c r="Q90" s="77">
        <v>26.626932381062087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436.41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389.68</v>
      </c>
      <c r="AB90" s="117">
        <f>-STOA!P90</f>
        <v>0</v>
      </c>
      <c r="AC90">
        <f t="shared" si="3"/>
        <v>16.816061052528724</v>
      </c>
      <c r="AD90">
        <f t="shared" si="4"/>
        <v>1894.0999676439171</v>
      </c>
      <c r="AE90">
        <f>'IDT-1'!F90</f>
        <v>-286.36799999999999</v>
      </c>
      <c r="AF90" s="26"/>
      <c r="AG90">
        <f t="shared" si="5"/>
        <v>1607.7319676439172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12.021466905187836</v>
      </c>
      <c r="F91">
        <f>GT_Spot!T91</f>
        <v>0</v>
      </c>
      <c r="G91">
        <f>PPCL_NG!T91</f>
        <v>23.14</v>
      </c>
      <c r="H91">
        <f>PPCL_Spot!T91</f>
        <v>6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876.78686949664257</v>
      </c>
      <c r="P91" s="77">
        <v>74.760000000000005</v>
      </c>
      <c r="Q91" s="77">
        <v>26.626932381062087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435.75000000000006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389.68</v>
      </c>
      <c r="AB91" s="117">
        <f>-STOA!P91</f>
        <v>0</v>
      </c>
      <c r="AC91">
        <f t="shared" si="3"/>
        <v>16.846414365289455</v>
      </c>
      <c r="AD91">
        <f t="shared" si="4"/>
        <v>1897.5188544176031</v>
      </c>
      <c r="AE91">
        <f>'IDT-1'!F91</f>
        <v>-272.45499999999998</v>
      </c>
      <c r="AF91" s="26"/>
      <c r="AG91">
        <f t="shared" si="5"/>
        <v>1625.0638544176031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12.021466905187836</v>
      </c>
      <c r="F92">
        <f>GT_Spot!T92</f>
        <v>0</v>
      </c>
      <c r="G92">
        <f>PPCL_NG!T92</f>
        <v>23.14</v>
      </c>
      <c r="H92">
        <f>PPCL_Spot!T92</f>
        <v>6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876.3781088800672</v>
      </c>
      <c r="P92" s="77">
        <v>74.760000000000005</v>
      </c>
      <c r="Q92" s="77">
        <v>26.626932381062087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435.02000000000004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389.68</v>
      </c>
      <c r="AB92" s="117">
        <f>-STOA!P92</f>
        <v>0</v>
      </c>
      <c r="AC92">
        <f t="shared" si="3"/>
        <v>17.090889271863592</v>
      </c>
      <c r="AD92">
        <f t="shared" si="4"/>
        <v>1925.0556188944538</v>
      </c>
      <c r="AE92">
        <f>'IDT-1'!F92</f>
        <v>-252.82499999999999</v>
      </c>
      <c r="AF92" s="26"/>
      <c r="AG92">
        <f t="shared" si="5"/>
        <v>1672.2306188944538</v>
      </c>
      <c r="AI92" s="75">
        <f>PXIL!J92</f>
        <v>0</v>
      </c>
      <c r="AJ92" s="75">
        <f>PXIL!P92</f>
        <v>0</v>
      </c>
      <c r="AK92" s="75">
        <f>RTM_IEX!J92</f>
        <v>28.92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12.021466905187836</v>
      </c>
      <c r="F93">
        <f>GT_Spot!T93</f>
        <v>0</v>
      </c>
      <c r="G93">
        <f>PPCL_NG!T93</f>
        <v>23.14</v>
      </c>
      <c r="H93">
        <f>PPCL_Spot!T93</f>
        <v>6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877.38157507553115</v>
      </c>
      <c r="P93" s="77">
        <v>74.760000000000005</v>
      </c>
      <c r="Q93" s="77">
        <v>26.626932381062087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432.15000000000003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389.68</v>
      </c>
      <c r="AB93" s="117">
        <f>-STOA!P93</f>
        <v>0</v>
      </c>
      <c r="AC93">
        <f t="shared" si="3"/>
        <v>16.997530324827583</v>
      </c>
      <c r="AD93">
        <f t="shared" si="4"/>
        <v>1874.3624440369538</v>
      </c>
      <c r="AE93">
        <f>'IDT-1'!F93</f>
        <v>-234.565</v>
      </c>
      <c r="AF93" s="26"/>
      <c r="AG93">
        <f t="shared" si="5"/>
        <v>1639.7974440369537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12.021466905187836</v>
      </c>
      <c r="F94">
        <f>GT_Spot!T94</f>
        <v>0</v>
      </c>
      <c r="G94">
        <f>PPCL_NG!T94</f>
        <v>23.14</v>
      </c>
      <c r="H94">
        <f>PPCL_Spot!T94</f>
        <v>6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877.38157507553115</v>
      </c>
      <c r="P94" s="77">
        <v>74.760000000000005</v>
      </c>
      <c r="Q94" s="77">
        <v>26.626932381062087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389.68</v>
      </c>
      <c r="AB94" s="117">
        <f>-STOA!P94</f>
        <v>0</v>
      </c>
      <c r="AC94">
        <f t="shared" si="3"/>
        <v>17.193175774383672</v>
      </c>
      <c r="AD94">
        <f t="shared" si="4"/>
        <v>1936.5767985873974</v>
      </c>
      <c r="AE94">
        <f>'IDT-1'!F94</f>
        <v>-221.97399999999999</v>
      </c>
      <c r="AF94" s="26"/>
      <c r="AG94">
        <f t="shared" si="5"/>
        <v>1714.6027985873975</v>
      </c>
      <c r="AI94" s="75">
        <f>PXIL!J94</f>
        <v>0</v>
      </c>
      <c r="AJ94" s="75">
        <f>PXIL!P94</f>
        <v>0</v>
      </c>
      <c r="AK94" s="75">
        <f>RTM_IEX!J94</f>
        <v>38.56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11.3134684147795</v>
      </c>
      <c r="F95">
        <f>GT_Spot!T95</f>
        <v>0</v>
      </c>
      <c r="G95">
        <f>PPCL_NG!T95</f>
        <v>23.14</v>
      </c>
      <c r="H95">
        <f>PPCL_Spot!T95</f>
        <v>4.7114277053652618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872.78223313057049</v>
      </c>
      <c r="P95" s="77">
        <v>76.047066198595772</v>
      </c>
      <c r="Q95" s="77">
        <v>26.626932381062087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435.70000000000005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389.68</v>
      </c>
      <c r="AB95" s="117">
        <f>-STOA!P95</f>
        <v>0</v>
      </c>
      <c r="AC95">
        <f t="shared" si="3"/>
        <v>17.228737924907282</v>
      </c>
      <c r="AD95">
        <f t="shared" si="4"/>
        <v>1940.5823899054658</v>
      </c>
      <c r="AE95">
        <f>'IDT-1'!F95</f>
        <v>-212.149</v>
      </c>
      <c r="AF95" s="26"/>
      <c r="AG95">
        <f t="shared" si="5"/>
        <v>1728.4333899054659</v>
      </c>
      <c r="AI95" s="75">
        <f>PXIL!J95</f>
        <v>0</v>
      </c>
      <c r="AJ95" s="75">
        <f>PXIL!P95</f>
        <v>0</v>
      </c>
      <c r="AK95" s="75">
        <f>RTM_IEX!J95</f>
        <v>48.21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11.3134684147795</v>
      </c>
      <c r="F96">
        <f>GT_Spot!T96</f>
        <v>0</v>
      </c>
      <c r="G96">
        <f>PPCL_NG!T96</f>
        <v>23.14</v>
      </c>
      <c r="H96">
        <f>PPCL_Spot!T96</f>
        <v>4.7114277053652618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872.6721961537545</v>
      </c>
      <c r="P96" s="77">
        <v>76.047066198595772</v>
      </c>
      <c r="Q96" s="77">
        <v>26.626932381062087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435.81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389.68</v>
      </c>
      <c r="AB96" s="117">
        <f>-STOA!P96</f>
        <v>0</v>
      </c>
      <c r="AC96">
        <f t="shared" si="3"/>
        <v>16.804489599511303</v>
      </c>
      <c r="AD96">
        <f t="shared" si="4"/>
        <v>1892.7966012540458</v>
      </c>
      <c r="AE96">
        <f>'IDT-1'!F96</f>
        <v>-211.21899999999999</v>
      </c>
      <c r="AF96" s="26"/>
      <c r="AG96">
        <f t="shared" si="5"/>
        <v>1681.5776012540457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12.020258863252673</v>
      </c>
      <c r="F97">
        <f>GT_Spot!T97</f>
        <v>0</v>
      </c>
      <c r="G97">
        <f>PPCL_NG!T97</f>
        <v>23.14</v>
      </c>
      <c r="H97">
        <f>PPCL_Spot!T97</f>
        <v>6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867.66308565427607</v>
      </c>
      <c r="P97" s="77">
        <v>74.760000000000005</v>
      </c>
      <c r="Q97" s="77">
        <v>26.626932381062087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438.02000000000004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389.68</v>
      </c>
      <c r="AB97" s="117">
        <f>-STOA!P97</f>
        <v>0</v>
      </c>
      <c r="AC97">
        <f t="shared" si="3"/>
        <v>17.210338436707598</v>
      </c>
      <c r="AD97">
        <f t="shared" si="4"/>
        <v>1938.5099384618832</v>
      </c>
      <c r="AE97">
        <f>'IDT-1'!F97</f>
        <v>-212.923</v>
      </c>
      <c r="AF97" s="26"/>
      <c r="AG97">
        <f t="shared" si="5"/>
        <v>1725.5869384618832</v>
      </c>
      <c r="AI97" s="75">
        <f>PXIL!J97</f>
        <v>0</v>
      </c>
      <c r="AJ97" s="75">
        <f>PXIL!P97</f>
        <v>0</v>
      </c>
      <c r="AK97" s="75">
        <f>RTM_IEX!J97</f>
        <v>48.21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12.020258863252673</v>
      </c>
      <c r="F98">
        <f>GT_Spot!T98</f>
        <v>0</v>
      </c>
      <c r="G98">
        <f>PPCL_NG!T98</f>
        <v>23.14</v>
      </c>
      <c r="H98">
        <f>PPCL_Spot!T98</f>
        <v>6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868.26819649827598</v>
      </c>
      <c r="P98" s="77">
        <v>74.760000000000005</v>
      </c>
      <c r="Q98" s="77">
        <v>26.626932381062087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437.99000000000007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389.68</v>
      </c>
      <c r="AB98" s="117">
        <f>-STOA!P98</f>
        <v>0</v>
      </c>
      <c r="AC98">
        <f t="shared" si="3"/>
        <v>17.215399412134797</v>
      </c>
      <c r="AD98">
        <f t="shared" si="4"/>
        <v>1939.079988330456</v>
      </c>
      <c r="AE98">
        <f>'IDT-1'!F98</f>
        <v>-219.84299999999999</v>
      </c>
      <c r="AF98" s="26"/>
      <c r="AG98">
        <f t="shared" si="5"/>
        <v>1719.2369883304559</v>
      </c>
      <c r="AI98" s="75">
        <f>PXIL!J98</f>
        <v>0</v>
      </c>
      <c r="AJ98" s="75">
        <f>PXIL!P98</f>
        <v>0</v>
      </c>
      <c r="AK98" s="75">
        <f>RTM_IEX!J98</f>
        <v>48.21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0.28639490643866505</v>
      </c>
      <c r="F99">
        <f t="shared" si="6"/>
        <v>0</v>
      </c>
      <c r="G99">
        <f t="shared" si="6"/>
        <v>0.55536000000000074</v>
      </c>
      <c r="H99">
        <f t="shared" si="6"/>
        <v>0.14418108813594313</v>
      </c>
      <c r="I99">
        <f t="shared" si="6"/>
        <v>1.3989296700119611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17.112255891658965</v>
      </c>
      <c r="P99" s="77">
        <f t="shared" si="6"/>
        <v>1.0973743261237379</v>
      </c>
      <c r="Q99" s="77">
        <f t="shared" si="6"/>
        <v>0.45866578830776594</v>
      </c>
      <c r="R99" s="80">
        <f>SUM(R3:R98)/4000</f>
        <v>0.22397240752651448</v>
      </c>
      <c r="S99" s="80">
        <f t="shared" si="6"/>
        <v>0</v>
      </c>
      <c r="T99" s="78">
        <f t="shared" si="6"/>
        <v>0.95528999999999986</v>
      </c>
      <c r="U99" s="78">
        <f t="shared" si="6"/>
        <v>10.351417499999997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-3.4788950000000001</v>
      </c>
      <c r="AA99" s="117">
        <f t="shared" si="6"/>
        <v>9.352320000000006</v>
      </c>
      <c r="AB99" s="117">
        <f t="shared" si="6"/>
        <v>0</v>
      </c>
      <c r="AC99">
        <f t="shared" si="6"/>
        <v>0.410968263604091</v>
      </c>
      <c r="AD99">
        <f t="shared" si="6"/>
        <v>37.020715814599455</v>
      </c>
      <c r="AE99">
        <f t="shared" si="6"/>
        <v>-1.2116742499999997</v>
      </c>
      <c r="AG99">
        <f t="shared" si="6"/>
        <v>35.809041564599447</v>
      </c>
      <c r="AI99">
        <f t="shared" si="6"/>
        <v>0</v>
      </c>
      <c r="AJ99">
        <f t="shared" si="6"/>
        <v>0</v>
      </c>
      <c r="AK99">
        <f t="shared" si="6"/>
        <v>0.10966749999999999</v>
      </c>
      <c r="AL99">
        <f t="shared" si="6"/>
        <v>-1.1352500000000001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44767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2.0835115362971304</v>
      </c>
      <c r="F3">
        <f>GT_Spot!S3</f>
        <v>0</v>
      </c>
      <c r="G3">
        <f>PPCL_NG!S3</f>
        <v>36.36</v>
      </c>
      <c r="H3">
        <f>PPCL_Spot!S3</f>
        <v>9.7228596646072383</v>
      </c>
      <c r="I3">
        <f>Bawana_NG!S3</f>
        <v>25.23883652561247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77.08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1.3327178279933483</v>
      </c>
      <c r="AD3">
        <f>SUM(B3:AB3,AI3:AR3)-AC3</f>
        <v>150.11248989852348</v>
      </c>
      <c r="AE3">
        <f>'IDT-1'!E3</f>
        <v>0</v>
      </c>
      <c r="AF3" s="26"/>
      <c r="AG3">
        <f>SUM(AD3:AF3)+AT3</f>
        <v>133.74248989852347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-16.37</v>
      </c>
    </row>
    <row r="4" spans="1:46">
      <c r="A4" t="s">
        <v>46</v>
      </c>
      <c r="E4">
        <f>GT_NG!S4</f>
        <v>2.0835115362971304</v>
      </c>
      <c r="F4">
        <f>GT_Spot!S4</f>
        <v>0</v>
      </c>
      <c r="G4">
        <f>PPCL_NG!S4</f>
        <v>36.36</v>
      </c>
      <c r="H4">
        <f>PPCL_Spot!S4</f>
        <v>9.7228596646072383</v>
      </c>
      <c r="I4">
        <f>Bawana_NG!S4</f>
        <v>29.06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77.08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1.3663440665679587</v>
      </c>
      <c r="AD4">
        <f t="shared" ref="AD4:AD67" si="1">SUM(B4:AB4,AI4:AR4)-AC4</f>
        <v>153.90002713433643</v>
      </c>
      <c r="AE4">
        <f>'IDT-1'!E4</f>
        <v>0</v>
      </c>
      <c r="AF4" s="26"/>
      <c r="AG4">
        <f t="shared" ref="AG4:AG67" si="2">SUM(AD4:AF4)+AT4</f>
        <v>137.53002713433642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-16.37</v>
      </c>
    </row>
    <row r="5" spans="1:46">
      <c r="A5" t="s">
        <v>47</v>
      </c>
      <c r="E5">
        <f>GT_NG!S5</f>
        <v>2.0835115362971304</v>
      </c>
      <c r="F5">
        <f>GT_Spot!S5</f>
        <v>0</v>
      </c>
      <c r="G5">
        <f>PPCL_NG!S5</f>
        <v>36.36</v>
      </c>
      <c r="H5">
        <f>PPCL_Spot!S5</f>
        <v>9.7228596646072383</v>
      </c>
      <c r="I5">
        <f>Bawana_NG!S5</f>
        <v>29.06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77.13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1.6212800665679585</v>
      </c>
      <c r="AD5">
        <f t="shared" si="1"/>
        <v>182.61509113433644</v>
      </c>
      <c r="AE5">
        <f>'IDT-1'!E5</f>
        <v>0</v>
      </c>
      <c r="AF5" s="26"/>
      <c r="AG5">
        <f t="shared" si="2"/>
        <v>166.24509113433643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28.92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-16.37</v>
      </c>
    </row>
    <row r="6" spans="1:46">
      <c r="A6" t="s">
        <v>48</v>
      </c>
      <c r="E6">
        <f>GT_NG!S6</f>
        <v>2.0835115362971304</v>
      </c>
      <c r="F6">
        <f>GT_Spot!S6</f>
        <v>0</v>
      </c>
      <c r="G6">
        <f>PPCL_NG!S6</f>
        <v>36.36</v>
      </c>
      <c r="H6">
        <f>PPCL_Spot!S6</f>
        <v>9.7228596646072383</v>
      </c>
      <c r="I6">
        <f>Bawana_NG!S6</f>
        <v>29.06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77.13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1.3667840665679585</v>
      </c>
      <c r="AD6">
        <f t="shared" si="1"/>
        <v>153.94958713433641</v>
      </c>
      <c r="AE6">
        <f>'IDT-1'!E6</f>
        <v>0</v>
      </c>
      <c r="AF6" s="26"/>
      <c r="AG6">
        <f t="shared" si="2"/>
        <v>137.57958713433641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-16.37</v>
      </c>
    </row>
    <row r="7" spans="1:46">
      <c r="A7" t="s">
        <v>49</v>
      </c>
      <c r="E7">
        <f>GT_NG!S7</f>
        <v>2.0835115362971304</v>
      </c>
      <c r="F7">
        <f>GT_Spot!S7</f>
        <v>0</v>
      </c>
      <c r="G7">
        <f>PPCL_NG!S7</f>
        <v>36.36</v>
      </c>
      <c r="H7">
        <f>PPCL_Spot!S7</f>
        <v>9.7228596646072383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77.13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1.5364480665679585</v>
      </c>
      <c r="AD7">
        <f t="shared" si="1"/>
        <v>173.0599231343364</v>
      </c>
      <c r="AE7">
        <f>'IDT-1'!E7</f>
        <v>0</v>
      </c>
      <c r="AF7" s="26"/>
      <c r="AG7">
        <f t="shared" si="2"/>
        <v>173.0599231343364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19.28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2.0835115362971304</v>
      </c>
      <c r="F8">
        <f>GT_Spot!S8</f>
        <v>0</v>
      </c>
      <c r="G8">
        <f>PPCL_NG!S8</f>
        <v>36.36</v>
      </c>
      <c r="H8">
        <f>PPCL_Spot!S8</f>
        <v>9.7228596646072383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77.13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1.7219091674557712</v>
      </c>
      <c r="AD8">
        <f t="shared" si="1"/>
        <v>113.59446203344859</v>
      </c>
      <c r="AE8">
        <f>'IDT-1'!E8</f>
        <v>0</v>
      </c>
      <c r="AF8" s="26"/>
      <c r="AG8">
        <f t="shared" si="2"/>
        <v>113.59446203344859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2.0835115362971304</v>
      </c>
      <c r="F9">
        <f>GT_Spot!S9</f>
        <v>0</v>
      </c>
      <c r="G9">
        <f>PPCL_NG!S9</f>
        <v>36.36</v>
      </c>
      <c r="H9">
        <f>PPCL_Spot!S9</f>
        <v>9.7228596646072383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77.289999999999992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1.4530240665679586</v>
      </c>
      <c r="AD9">
        <f t="shared" si="1"/>
        <v>163.66334713433642</v>
      </c>
      <c r="AE9">
        <f>'IDT-1'!E9</f>
        <v>0</v>
      </c>
      <c r="AF9" s="26"/>
      <c r="AG9">
        <f t="shared" si="2"/>
        <v>163.66334713433642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9.64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2.0835115362971304</v>
      </c>
      <c r="F10">
        <f>GT_Spot!S10</f>
        <v>0</v>
      </c>
      <c r="G10">
        <f>PPCL_NG!S10</f>
        <v>36.36</v>
      </c>
      <c r="H10">
        <f>PPCL_Spot!S10</f>
        <v>9.7228596646072383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77.289999999999992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1.3681920665679586</v>
      </c>
      <c r="AD10">
        <f t="shared" si="1"/>
        <v>154.10817913433641</v>
      </c>
      <c r="AE10">
        <f>'IDT-1'!E10</f>
        <v>0</v>
      </c>
      <c r="AF10" s="26"/>
      <c r="AG10">
        <f t="shared" si="2"/>
        <v>154.10817913433641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2.0835115362971304</v>
      </c>
      <c r="F11">
        <f>GT_Spot!S11</f>
        <v>0</v>
      </c>
      <c r="G11">
        <f>PPCL_NG!S11</f>
        <v>36.36</v>
      </c>
      <c r="H11">
        <f>PPCL_Spot!S11</f>
        <v>9.7228596646072383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77.750000000000014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1.7273651674557717</v>
      </c>
      <c r="AD11">
        <f t="shared" si="1"/>
        <v>114.20900603344863</v>
      </c>
      <c r="AE11">
        <f>'IDT-1'!E11</f>
        <v>0</v>
      </c>
      <c r="AF11" s="26"/>
      <c r="AG11">
        <f t="shared" si="2"/>
        <v>114.20900603344863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2.0835115362971304</v>
      </c>
      <c r="F12">
        <f>GT_Spot!S12</f>
        <v>0</v>
      </c>
      <c r="G12">
        <f>PPCL_NG!S12</f>
        <v>36.36</v>
      </c>
      <c r="H12">
        <f>PPCL_Spot!S12</f>
        <v>9.7228596646072383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77.750000000000014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1.3722400665679588</v>
      </c>
      <c r="AD12">
        <f t="shared" si="1"/>
        <v>154.56413113433644</v>
      </c>
      <c r="AE12">
        <f>'IDT-1'!E12</f>
        <v>0</v>
      </c>
      <c r="AF12" s="26"/>
      <c r="AG12">
        <f t="shared" si="2"/>
        <v>154.56413113433644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2.0835115362971304</v>
      </c>
      <c r="F13">
        <f>GT_Spot!S13</f>
        <v>0</v>
      </c>
      <c r="G13">
        <f>PPCL_NG!S13</f>
        <v>36.36</v>
      </c>
      <c r="H13">
        <f>PPCL_Spot!S13</f>
        <v>9.7228596646072383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77.810000000000016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1.3727680665679589</v>
      </c>
      <c r="AD13">
        <f t="shared" si="1"/>
        <v>154.62360313433643</v>
      </c>
      <c r="AE13">
        <f>'IDT-1'!E13</f>
        <v>0</v>
      </c>
      <c r="AF13" s="26"/>
      <c r="AG13">
        <f t="shared" si="2"/>
        <v>154.62360313433643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2.0835115362971304</v>
      </c>
      <c r="F14">
        <f>GT_Spot!S14</f>
        <v>0</v>
      </c>
      <c r="G14">
        <f>PPCL_NG!S14</f>
        <v>36.36</v>
      </c>
      <c r="H14">
        <f>PPCL_Spot!S14</f>
        <v>9.7228596646072383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77.810000000000016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1.3727680665679589</v>
      </c>
      <c r="AD14">
        <f t="shared" si="1"/>
        <v>154.62360313433643</v>
      </c>
      <c r="AE14">
        <f>'IDT-1'!E14</f>
        <v>0</v>
      </c>
      <c r="AF14" s="26"/>
      <c r="AG14">
        <f t="shared" si="2"/>
        <v>154.62360313433643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2.0835115362971304</v>
      </c>
      <c r="F15">
        <f>GT_Spot!S15</f>
        <v>0</v>
      </c>
      <c r="G15">
        <f>PPCL_NG!S15</f>
        <v>36.36</v>
      </c>
      <c r="H15">
        <f>PPCL_Spot!S15</f>
        <v>9.7228596646072383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77.810000000000016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1.7722838050667482</v>
      </c>
      <c r="AD15">
        <f t="shared" si="1"/>
        <v>109.22408739583766</v>
      </c>
      <c r="AE15">
        <f>'IDT-1'!E15</f>
        <v>0</v>
      </c>
      <c r="AF15" s="26"/>
      <c r="AG15">
        <f t="shared" si="2"/>
        <v>109.22408739583766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2.0835115362971304</v>
      </c>
      <c r="F16">
        <f>GT_Spot!S16</f>
        <v>0</v>
      </c>
      <c r="G16">
        <f>PPCL_NG!S16</f>
        <v>36.36</v>
      </c>
      <c r="H16">
        <f>PPCL_Spot!S16</f>
        <v>9.7228596646072383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77.810000000000016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1.3727680665679589</v>
      </c>
      <c r="AD16">
        <f t="shared" si="1"/>
        <v>154.62360313433643</v>
      </c>
      <c r="AE16">
        <f>'IDT-1'!E16</f>
        <v>0</v>
      </c>
      <c r="AF16" s="26"/>
      <c r="AG16">
        <f t="shared" si="2"/>
        <v>154.62360313433643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2.0835115362971304</v>
      </c>
      <c r="F17">
        <f>GT_Spot!S17</f>
        <v>0</v>
      </c>
      <c r="G17">
        <f>PPCL_NG!S17</f>
        <v>36.36</v>
      </c>
      <c r="H17">
        <f>PPCL_Spot!S17</f>
        <v>9.7228596646072383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77.870000000000019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1.3732960665679588</v>
      </c>
      <c r="AD17">
        <f t="shared" si="1"/>
        <v>154.68307513433646</v>
      </c>
      <c r="AE17">
        <f>'IDT-1'!E17</f>
        <v>0</v>
      </c>
      <c r="AF17" s="26"/>
      <c r="AG17">
        <f t="shared" si="2"/>
        <v>154.68307513433646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2.0835115362971304</v>
      </c>
      <c r="F18">
        <f>GT_Spot!S18</f>
        <v>0</v>
      </c>
      <c r="G18">
        <f>PPCL_NG!S18</f>
        <v>36.36</v>
      </c>
      <c r="H18">
        <f>PPCL_Spot!S18</f>
        <v>9.7228596646072383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77.870000000000019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1.3732960665679588</v>
      </c>
      <c r="AD18">
        <f t="shared" si="1"/>
        <v>154.68307513433646</v>
      </c>
      <c r="AE18">
        <f>'IDT-1'!E18</f>
        <v>0</v>
      </c>
      <c r="AF18" s="26"/>
      <c r="AG18">
        <f t="shared" si="2"/>
        <v>154.68307513433646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2.0835115362971304</v>
      </c>
      <c r="F19">
        <f>GT_Spot!S19</f>
        <v>0</v>
      </c>
      <c r="G19">
        <f>PPCL_NG!S19</f>
        <v>36.36</v>
      </c>
      <c r="H19">
        <f>PPCL_Spot!S19</f>
        <v>10.562934148374548</v>
      </c>
      <c r="I19">
        <f>Bawana_NG!S19</f>
        <v>29.061340096841132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77.870000000000019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1.8246068909870792</v>
      </c>
      <c r="AD19">
        <f t="shared" si="1"/>
        <v>105.07317889052577</v>
      </c>
      <c r="AE19">
        <f>'IDT-1'!E19</f>
        <v>0</v>
      </c>
      <c r="AF19" s="26"/>
      <c r="AG19">
        <f t="shared" si="2"/>
        <v>105.07317889052577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2.0835115362971304</v>
      </c>
      <c r="F20">
        <f>GT_Spot!S20</f>
        <v>0</v>
      </c>
      <c r="G20">
        <f>PPCL_NG!S20</f>
        <v>36.36</v>
      </c>
      <c r="H20">
        <f>PPCL_Spot!S20</f>
        <v>10.562934148374548</v>
      </c>
      <c r="I20">
        <f>Bawana_NG!S20</f>
        <v>29.061340096841132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77.870000000000019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1.3807005148773133</v>
      </c>
      <c r="AD20">
        <f t="shared" si="1"/>
        <v>155.51708526663555</v>
      </c>
      <c r="AE20">
        <f>'IDT-1'!E20</f>
        <v>0</v>
      </c>
      <c r="AF20" s="26"/>
      <c r="AG20">
        <f t="shared" si="2"/>
        <v>155.51708526663555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2.0836132020845399</v>
      </c>
      <c r="F21">
        <f>GT_Spot!S21</f>
        <v>0</v>
      </c>
      <c r="G21">
        <f>PPCL_NG!S21</f>
        <v>36.36</v>
      </c>
      <c r="H21">
        <f>PPCL_Spot!S21</f>
        <v>10.562934148374548</v>
      </c>
      <c r="I21">
        <f>Bawana_NG!S21</f>
        <v>29.061340096841132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77.870000000000019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1.3807014095362422</v>
      </c>
      <c r="AD21">
        <f t="shared" si="1"/>
        <v>155.51718603776399</v>
      </c>
      <c r="AE21">
        <f>'IDT-1'!E21</f>
        <v>0</v>
      </c>
      <c r="AF21" s="26"/>
      <c r="AG21">
        <f t="shared" si="2"/>
        <v>155.51718603776399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2.0836132020845399</v>
      </c>
      <c r="F22">
        <f>GT_Spot!S22</f>
        <v>0</v>
      </c>
      <c r="G22">
        <f>PPCL_NG!S22</f>
        <v>36.36</v>
      </c>
      <c r="H22">
        <f>PPCL_Spot!S22</f>
        <v>10.562934148374548</v>
      </c>
      <c r="I22">
        <f>Bawana_NG!S22</f>
        <v>29.061340096841132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77.870000000000019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1.3807014095362422</v>
      </c>
      <c r="AD22">
        <f t="shared" si="1"/>
        <v>155.51718603776399</v>
      </c>
      <c r="AE22">
        <f>'IDT-1'!E22</f>
        <v>0</v>
      </c>
      <c r="AF22" s="26"/>
      <c r="AG22">
        <f t="shared" si="2"/>
        <v>155.51718603776399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2.0836132020845399</v>
      </c>
      <c r="F23">
        <f>GT_Spot!S23</f>
        <v>0</v>
      </c>
      <c r="G23">
        <f>PPCL_NG!S23</f>
        <v>36.36</v>
      </c>
      <c r="H23">
        <f>PPCL_Spot!S23</f>
        <v>10.562934148374548</v>
      </c>
      <c r="I23">
        <f>Bawana_NG!S23</f>
        <v>29.061340096841132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77.830000000000013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1.842012040690399</v>
      </c>
      <c r="AD23">
        <f t="shared" si="1"/>
        <v>103.01587540660984</v>
      </c>
      <c r="AE23">
        <f>'IDT-1'!E23</f>
        <v>0</v>
      </c>
      <c r="AF23" s="26"/>
      <c r="AG23">
        <f t="shared" si="2"/>
        <v>103.01587540660984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-52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2.0836132020845399</v>
      </c>
      <c r="F24">
        <f>GT_Spot!S24</f>
        <v>0</v>
      </c>
      <c r="G24">
        <f>PPCL_NG!S24</f>
        <v>36.36</v>
      </c>
      <c r="H24">
        <f>PPCL_Spot!S24</f>
        <v>10.562934148374548</v>
      </c>
      <c r="I24">
        <f>Bawana_NG!S24</f>
        <v>29.061340096841132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77.830000000000013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1.3803494095362423</v>
      </c>
      <c r="AD24">
        <f t="shared" si="1"/>
        <v>155.47753803776399</v>
      </c>
      <c r="AE24">
        <f>'IDT-1'!E24</f>
        <v>0</v>
      </c>
      <c r="AF24" s="26"/>
      <c r="AG24">
        <f t="shared" si="2"/>
        <v>155.47753803776399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2.0836132020845399</v>
      </c>
      <c r="F25">
        <f>GT_Spot!S25</f>
        <v>0</v>
      </c>
      <c r="G25">
        <f>PPCL_NG!S25</f>
        <v>36.36</v>
      </c>
      <c r="H25">
        <f>PPCL_Spot!S25</f>
        <v>10.562934148374548</v>
      </c>
      <c r="I25">
        <f>Bawana_NG!S25</f>
        <v>29.061340096841132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77.870000000000019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1.3807014095362422</v>
      </c>
      <c r="AD25">
        <f t="shared" si="1"/>
        <v>155.51718603776399</v>
      </c>
      <c r="AE25">
        <f>'IDT-1'!E25</f>
        <v>0</v>
      </c>
      <c r="AF25" s="26"/>
      <c r="AG25">
        <f t="shared" si="2"/>
        <v>155.51718603776399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2.0835115362971304</v>
      </c>
      <c r="F26">
        <f>GT_Spot!S26</f>
        <v>0</v>
      </c>
      <c r="G26">
        <f>PPCL_NG!S26</f>
        <v>36.36</v>
      </c>
      <c r="H26">
        <f>PPCL_Spot!S26</f>
        <v>10.562934148374548</v>
      </c>
      <c r="I26">
        <f>Bawana_NG!S26</f>
        <v>29.061340096841132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77.990000000000009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1.381756514877313</v>
      </c>
      <c r="AD26">
        <f t="shared" si="1"/>
        <v>155.63602926663552</v>
      </c>
      <c r="AE26">
        <f>'IDT-1'!E26</f>
        <v>0</v>
      </c>
      <c r="AF26" s="26"/>
      <c r="AG26">
        <f t="shared" si="2"/>
        <v>155.63602926663552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2.0835115362971304</v>
      </c>
      <c r="F27">
        <f>GT_Spot!S27</f>
        <v>0</v>
      </c>
      <c r="G27">
        <f>PPCL_NG!S27</f>
        <v>36.36</v>
      </c>
      <c r="H27">
        <f>PPCL_Spot!S27</f>
        <v>10.562934148374548</v>
      </c>
      <c r="I27">
        <f>Bawana_NG!S27</f>
        <v>29.061340096841132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77.55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1.8661815285980552</v>
      </c>
      <c r="AD27">
        <f t="shared" si="1"/>
        <v>99.711604252914753</v>
      </c>
      <c r="AE27">
        <f>'IDT-1'!E27</f>
        <v>0</v>
      </c>
      <c r="AF27" s="26"/>
      <c r="AG27">
        <f t="shared" si="2"/>
        <v>99.711604252914753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2.0835115362971304</v>
      </c>
      <c r="F28">
        <f>GT_Spot!S28</f>
        <v>0</v>
      </c>
      <c r="G28">
        <f>PPCL_NG!S28</f>
        <v>36.36</v>
      </c>
      <c r="H28">
        <f>PPCL_Spot!S28</f>
        <v>10.562934148374548</v>
      </c>
      <c r="I28">
        <f>Bawana_NG!S28</f>
        <v>29.061340096841132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77.55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1.3778845148773127</v>
      </c>
      <c r="AD28">
        <f t="shared" si="1"/>
        <v>155.19990126663549</v>
      </c>
      <c r="AE28">
        <f>'IDT-1'!E28</f>
        <v>0</v>
      </c>
      <c r="AF28" s="26"/>
      <c r="AG28">
        <f t="shared" si="2"/>
        <v>155.19990126663549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2.0835115362971304</v>
      </c>
      <c r="F29">
        <f>GT_Spot!S29</f>
        <v>0</v>
      </c>
      <c r="G29">
        <f>PPCL_NG!S29</f>
        <v>36.36</v>
      </c>
      <c r="H29">
        <f>PPCL_Spot!S29</f>
        <v>10.562934148374548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77.55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1.3778727220251106</v>
      </c>
      <c r="AD29">
        <f t="shared" si="1"/>
        <v>155.19857296264655</v>
      </c>
      <c r="AE29">
        <f>'IDT-1'!E29</f>
        <v>0</v>
      </c>
      <c r="AF29" s="26"/>
      <c r="AG29">
        <f t="shared" si="2"/>
        <v>155.19857296264655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2.0836132020845399</v>
      </c>
      <c r="F30">
        <f>GT_Spot!S30</f>
        <v>0</v>
      </c>
      <c r="G30">
        <f>PPCL_NG!S30</f>
        <v>36.36</v>
      </c>
      <c r="H30">
        <f>PPCL_Spot!S30</f>
        <v>10.562934148374548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77.55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1.3778736166840402</v>
      </c>
      <c r="AD30">
        <f t="shared" si="1"/>
        <v>155.19867373377505</v>
      </c>
      <c r="AE30">
        <f>'IDT-1'!E30</f>
        <v>0</v>
      </c>
      <c r="AF30" s="26"/>
      <c r="AG30">
        <f t="shared" si="2"/>
        <v>155.19867373377505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2.0129088277858176</v>
      </c>
      <c r="F31">
        <f>GT_Spot!S31</f>
        <v>0</v>
      </c>
      <c r="G31">
        <f>PPCL_NG!S31</f>
        <v>36.36</v>
      </c>
      <c r="H31">
        <f>PPCL_Spot!S31</f>
        <v>0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77.489999999999995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1.7276759737942813</v>
      </c>
      <c r="AD31">
        <f t="shared" si="1"/>
        <v>94.155232853991549</v>
      </c>
      <c r="AE31">
        <f>'IDT-1'!E31</f>
        <v>0</v>
      </c>
      <c r="AF31" s="26"/>
      <c r="AG31">
        <f t="shared" si="2"/>
        <v>94.155232853991549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2.0836132020845399</v>
      </c>
      <c r="F32">
        <f>GT_Spot!S32</f>
        <v>0</v>
      </c>
      <c r="G32">
        <f>PPCL_NG!S32</f>
        <v>36.36</v>
      </c>
      <c r="H32">
        <f>PPCL_Spot!S32</f>
        <v>9.17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77.489999999999995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1.3650877961783441</v>
      </c>
      <c r="AD32">
        <f t="shared" si="1"/>
        <v>153.7585254059062</v>
      </c>
      <c r="AE32">
        <f>'IDT-1'!E32</f>
        <v>0</v>
      </c>
      <c r="AF32" s="26"/>
      <c r="AG32">
        <f t="shared" si="2"/>
        <v>153.7585254059062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2.0836132020845399</v>
      </c>
      <c r="F33">
        <f>GT_Spot!S33</f>
        <v>0</v>
      </c>
      <c r="G33">
        <f>PPCL_NG!S33</f>
        <v>36.36</v>
      </c>
      <c r="H33">
        <f>PPCL_Spot!S33</f>
        <v>9.17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77.489999999999995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1.3650877961783441</v>
      </c>
      <c r="AD33">
        <f t="shared" si="1"/>
        <v>153.7585254059062</v>
      </c>
      <c r="AE33">
        <f>'IDT-1'!E33</f>
        <v>0</v>
      </c>
      <c r="AF33" s="26"/>
      <c r="AG33">
        <f t="shared" si="2"/>
        <v>153.7585254059062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2.0836132020845399</v>
      </c>
      <c r="F34">
        <f>GT_Spot!S34</f>
        <v>0</v>
      </c>
      <c r="G34">
        <f>PPCL_NG!S34</f>
        <v>36.36</v>
      </c>
      <c r="H34">
        <f>PPCL_Spot!S34</f>
        <v>9.17</v>
      </c>
      <c r="I34">
        <f>Bawana_NG!S34</f>
        <v>29.061340096841132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77.489999999999995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2.128675589030546</v>
      </c>
      <c r="AD34">
        <f t="shared" si="1"/>
        <v>239.76627770989512</v>
      </c>
      <c r="AE34">
        <f>'IDT-1'!E34</f>
        <v>0</v>
      </c>
      <c r="AF34" s="26"/>
      <c r="AG34">
        <f t="shared" si="2"/>
        <v>239.76627770989512</v>
      </c>
      <c r="AI34" s="75">
        <f>PXIL!K34</f>
        <v>0</v>
      </c>
      <c r="AJ34" s="75">
        <f>PXIL!Q34</f>
        <v>0</v>
      </c>
      <c r="AK34" s="75">
        <f>RTM_IEX!K34</f>
        <v>57.85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28.92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2.0836132020845399</v>
      </c>
      <c r="F35">
        <f>GT_Spot!S35</f>
        <v>0</v>
      </c>
      <c r="G35">
        <f>PPCL_NG!S35</f>
        <v>36.36</v>
      </c>
      <c r="H35">
        <f>PPCL_Spot!S35</f>
        <v>9.17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77.52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1.5351155890305459</v>
      </c>
      <c r="AD35">
        <f t="shared" si="1"/>
        <v>172.90983770989513</v>
      </c>
      <c r="AE35">
        <f>'IDT-1'!E35</f>
        <v>0</v>
      </c>
      <c r="AF35" s="26"/>
      <c r="AG35">
        <f t="shared" si="2"/>
        <v>172.90983770989513</v>
      </c>
      <c r="AI35" s="75">
        <f>PXIL!K35</f>
        <v>0</v>
      </c>
      <c r="AJ35" s="75">
        <f>PXIL!Q35</f>
        <v>0</v>
      </c>
      <c r="AK35" s="75">
        <f>RTM_IEX!K35</f>
        <v>19.29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2.0836132020845399</v>
      </c>
      <c r="F36">
        <f>GT_Spot!S36</f>
        <v>0</v>
      </c>
      <c r="G36">
        <f>PPCL_NG!S36</f>
        <v>36.36</v>
      </c>
      <c r="H36">
        <f>PPCL_Spot!S36</f>
        <v>9.17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77.52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1.535027589030546</v>
      </c>
      <c r="AD36">
        <f t="shared" si="1"/>
        <v>172.89992570989514</v>
      </c>
      <c r="AE36">
        <f>'IDT-1'!E36</f>
        <v>0</v>
      </c>
      <c r="AF36" s="26"/>
      <c r="AG36">
        <f t="shared" si="2"/>
        <v>172.89992570989514</v>
      </c>
      <c r="AI36" s="75">
        <f>PXIL!K36</f>
        <v>0</v>
      </c>
      <c r="AJ36" s="75">
        <f>PXIL!Q36</f>
        <v>0</v>
      </c>
      <c r="AK36" s="75">
        <f>RTM_IEX!K36</f>
        <v>19.28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2.0836132020845399</v>
      </c>
      <c r="F37">
        <f>GT_Spot!S37</f>
        <v>0</v>
      </c>
      <c r="G37">
        <f>PPCL_NG!S37</f>
        <v>36.36</v>
      </c>
      <c r="H37">
        <f>PPCL_Spot!S37</f>
        <v>9.17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77.52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1.535027589030546</v>
      </c>
      <c r="AD37">
        <f t="shared" si="1"/>
        <v>172.89992570989514</v>
      </c>
      <c r="AE37">
        <f>'IDT-1'!E37</f>
        <v>0</v>
      </c>
      <c r="AF37" s="26"/>
      <c r="AG37">
        <f t="shared" si="2"/>
        <v>172.89992570989514</v>
      </c>
      <c r="AI37" s="75">
        <f>PXIL!K37</f>
        <v>0</v>
      </c>
      <c r="AJ37" s="75">
        <f>PXIL!Q37</f>
        <v>0</v>
      </c>
      <c r="AK37" s="75">
        <f>RTM_IEX!K37</f>
        <v>19.28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2.0836132020845399</v>
      </c>
      <c r="F38">
        <f>GT_Spot!S38</f>
        <v>0</v>
      </c>
      <c r="G38">
        <f>PPCL_NG!S38</f>
        <v>36.36</v>
      </c>
      <c r="H38">
        <f>PPCL_Spot!S38</f>
        <v>9.17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77.52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1.5351155890305459</v>
      </c>
      <c r="AD38">
        <f t="shared" si="1"/>
        <v>172.90983770989513</v>
      </c>
      <c r="AE38">
        <f>'IDT-1'!E38</f>
        <v>0</v>
      </c>
      <c r="AF38" s="26"/>
      <c r="AG38">
        <f t="shared" si="2"/>
        <v>172.90983770989513</v>
      </c>
      <c r="AI38" s="75">
        <f>PXIL!K38</f>
        <v>0</v>
      </c>
      <c r="AJ38" s="75">
        <f>PXIL!Q38</f>
        <v>0</v>
      </c>
      <c r="AK38" s="75">
        <f>RTM_IEX!K38</f>
        <v>19.29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2.0655471916618411</v>
      </c>
      <c r="F39">
        <f>GT_Spot!S39</f>
        <v>0</v>
      </c>
      <c r="G39">
        <f>PPCL_NG!S39</f>
        <v>36.36</v>
      </c>
      <c r="H39">
        <f>PPCL_Spot!S39</f>
        <v>6.67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77.77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20.21</v>
      </c>
      <c r="AB39" s="117">
        <f>-STOA!Q39</f>
        <v>0</v>
      </c>
      <c r="AC39">
        <f t="shared" si="0"/>
        <v>1.7693006081388263</v>
      </c>
      <c r="AD39">
        <f t="shared" si="1"/>
        <v>199.28758668036417</v>
      </c>
      <c r="AE39">
        <f>'IDT-1'!E39</f>
        <v>0</v>
      </c>
      <c r="AF39" s="26"/>
      <c r="AG39">
        <f t="shared" si="2"/>
        <v>199.28758668036417</v>
      </c>
      <c r="AI39" s="75">
        <f>PXIL!K39</f>
        <v>0</v>
      </c>
      <c r="AJ39" s="75">
        <f>PXIL!Q39</f>
        <v>0</v>
      </c>
      <c r="AK39" s="75">
        <f>RTM_IEX!K39</f>
        <v>28.92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0</v>
      </c>
    </row>
    <row r="40" spans="1:46">
      <c r="A40" t="s">
        <v>82</v>
      </c>
      <c r="E40">
        <f>GT_NG!S40</f>
        <v>2.0655471916618411</v>
      </c>
      <c r="F40">
        <f>GT_Spot!S40</f>
        <v>0</v>
      </c>
      <c r="G40">
        <f>PPCL_NG!S40</f>
        <v>36.36</v>
      </c>
      <c r="H40">
        <f>PPCL_Spot!S40</f>
        <v>6.67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77.77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20.21</v>
      </c>
      <c r="AB40" s="117">
        <f>-STOA!Q40</f>
        <v>0</v>
      </c>
      <c r="AC40">
        <f t="shared" si="0"/>
        <v>2.0237966081388263</v>
      </c>
      <c r="AD40">
        <f t="shared" si="1"/>
        <v>227.95309068036414</v>
      </c>
      <c r="AE40">
        <f>'IDT-1'!E40</f>
        <v>0</v>
      </c>
      <c r="AF40" s="26"/>
      <c r="AG40">
        <f t="shared" si="2"/>
        <v>227.95309068036414</v>
      </c>
      <c r="AI40" s="75">
        <f>PXIL!K40</f>
        <v>0</v>
      </c>
      <c r="AJ40" s="75">
        <f>PXIL!Q40</f>
        <v>0</v>
      </c>
      <c r="AK40" s="75">
        <f>RTM_IEX!K40</f>
        <v>57.84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0</v>
      </c>
    </row>
    <row r="41" spans="1:46">
      <c r="A41" t="s">
        <v>83</v>
      </c>
      <c r="E41">
        <f>GT_NG!S41</f>
        <v>2.0655471916618411</v>
      </c>
      <c r="F41">
        <f>GT_Spot!S41</f>
        <v>0</v>
      </c>
      <c r="G41">
        <f>PPCL_NG!S41</f>
        <v>36.36</v>
      </c>
      <c r="H41">
        <f>PPCL_Spot!S41</f>
        <v>6.67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77.77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20.21</v>
      </c>
      <c r="AB41" s="117">
        <f>-STOA!Q41</f>
        <v>0</v>
      </c>
      <c r="AC41">
        <f t="shared" si="0"/>
        <v>2.0238846081388262</v>
      </c>
      <c r="AD41">
        <f t="shared" si="1"/>
        <v>227.96300268036416</v>
      </c>
      <c r="AE41">
        <f>'IDT-1'!E41</f>
        <v>0</v>
      </c>
      <c r="AF41" s="26"/>
      <c r="AG41">
        <f t="shared" si="2"/>
        <v>227.96300268036416</v>
      </c>
      <c r="AI41" s="75">
        <f>PXIL!K41</f>
        <v>0</v>
      </c>
      <c r="AJ41" s="75">
        <f>PXIL!Q41</f>
        <v>0</v>
      </c>
      <c r="AK41" s="75">
        <f>RTM_IEX!K41</f>
        <v>57.85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0</v>
      </c>
    </row>
    <row r="42" spans="1:46">
      <c r="A42" t="s">
        <v>84</v>
      </c>
      <c r="E42">
        <f>GT_NG!S42</f>
        <v>2.0655471916618411</v>
      </c>
      <c r="F42">
        <f>GT_Spot!S42</f>
        <v>0</v>
      </c>
      <c r="G42">
        <f>PPCL_NG!S42</f>
        <v>36.36</v>
      </c>
      <c r="H42">
        <f>PPCL_Spot!S42</f>
        <v>6.67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77.86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20.21</v>
      </c>
      <c r="AB42" s="117">
        <f>-STOA!Q42</f>
        <v>0</v>
      </c>
      <c r="AC42">
        <f t="shared" si="0"/>
        <v>2.0245886081388265</v>
      </c>
      <c r="AD42">
        <f t="shared" si="1"/>
        <v>228.04229868036415</v>
      </c>
      <c r="AE42">
        <f>'IDT-1'!E42</f>
        <v>0</v>
      </c>
      <c r="AF42" s="26"/>
      <c r="AG42">
        <f t="shared" si="2"/>
        <v>228.04229868036415</v>
      </c>
      <c r="AI42" s="75">
        <f>PXIL!K42</f>
        <v>0</v>
      </c>
      <c r="AJ42" s="75">
        <f>PXIL!Q42</f>
        <v>0</v>
      </c>
      <c r="AK42" s="75">
        <f>RTM_IEX!K42</f>
        <v>57.84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0</v>
      </c>
    </row>
    <row r="43" spans="1:46">
      <c r="A43" t="s">
        <v>85</v>
      </c>
      <c r="E43">
        <f>GT_NG!S43</f>
        <v>2.0655471916618411</v>
      </c>
      <c r="F43">
        <f>GT_Spot!S43</f>
        <v>0</v>
      </c>
      <c r="G43">
        <f>PPCL_NG!S43</f>
        <v>36.36</v>
      </c>
      <c r="H43">
        <f>PPCL_Spot!S43</f>
        <v>9.17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77.86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20.21</v>
      </c>
      <c r="AB43" s="117">
        <f>-STOA!Q43</f>
        <v>0</v>
      </c>
      <c r="AC43">
        <f t="shared" si="0"/>
        <v>1.9617566081388265</v>
      </c>
      <c r="AD43">
        <f t="shared" si="1"/>
        <v>220.96513068036418</v>
      </c>
      <c r="AE43">
        <f>'IDT-1'!E43</f>
        <v>0</v>
      </c>
      <c r="AF43" s="26"/>
      <c r="AG43">
        <f t="shared" si="2"/>
        <v>220.96513068036418</v>
      </c>
      <c r="AI43" s="75">
        <f>PXIL!K43</f>
        <v>0</v>
      </c>
      <c r="AJ43" s="75">
        <f>PXIL!Q43</f>
        <v>0</v>
      </c>
      <c r="AK43" s="75">
        <f>RTM_IEX!K43</f>
        <v>48.2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0</v>
      </c>
    </row>
    <row r="44" spans="1:46">
      <c r="A44" t="s">
        <v>86</v>
      </c>
      <c r="E44">
        <f>GT_NG!S44</f>
        <v>2.0655471916618411</v>
      </c>
      <c r="F44">
        <f>GT_Spot!S44</f>
        <v>0</v>
      </c>
      <c r="G44">
        <f>PPCL_NG!S44</f>
        <v>36.36</v>
      </c>
      <c r="H44">
        <f>PPCL_Spot!S44</f>
        <v>9.17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77.97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20.21</v>
      </c>
      <c r="AB44" s="117">
        <f>-STOA!Q44</f>
        <v>0</v>
      </c>
      <c r="AC44">
        <f t="shared" si="0"/>
        <v>2.5567246081388264</v>
      </c>
      <c r="AD44">
        <f t="shared" si="1"/>
        <v>287.98016268036412</v>
      </c>
      <c r="AE44">
        <f>'IDT-1'!E44</f>
        <v>0</v>
      </c>
      <c r="AF44" s="26"/>
      <c r="AG44">
        <f t="shared" si="2"/>
        <v>287.98016268036412</v>
      </c>
      <c r="AI44" s="75">
        <f>PXIL!K44</f>
        <v>0</v>
      </c>
      <c r="AJ44" s="75">
        <f>PXIL!Q44</f>
        <v>0</v>
      </c>
      <c r="AK44" s="75">
        <f>RTM_IEX!K44</f>
        <v>67.489999999999995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48.21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0</v>
      </c>
    </row>
    <row r="45" spans="1:46">
      <c r="A45" t="s">
        <v>87</v>
      </c>
      <c r="E45">
        <f>GT_NG!S45</f>
        <v>2.0655471916618411</v>
      </c>
      <c r="F45">
        <f>GT_Spot!S45</f>
        <v>0</v>
      </c>
      <c r="G45">
        <f>PPCL_NG!S45</f>
        <v>36.36</v>
      </c>
      <c r="H45">
        <f>PPCL_Spot!S45</f>
        <v>9.17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20.21</v>
      </c>
      <c r="AB45" s="117">
        <f>-STOA!Q45</f>
        <v>0</v>
      </c>
      <c r="AC45">
        <f t="shared" si="0"/>
        <v>2.3448206081388263</v>
      </c>
      <c r="AD45">
        <f t="shared" si="1"/>
        <v>264.11206668036414</v>
      </c>
      <c r="AE45">
        <f>'IDT-1'!E45</f>
        <v>0</v>
      </c>
      <c r="AF45" s="26"/>
      <c r="AG45">
        <f t="shared" si="2"/>
        <v>264.11206668036414</v>
      </c>
      <c r="AI45" s="75">
        <f>PXIL!K45</f>
        <v>0</v>
      </c>
      <c r="AJ45" s="75">
        <f>PXIL!Q45</f>
        <v>0</v>
      </c>
      <c r="AK45" s="75">
        <f>RTM_IEX!K45</f>
        <v>57.85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33.74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0</v>
      </c>
    </row>
    <row r="46" spans="1:46">
      <c r="A46" t="s">
        <v>88</v>
      </c>
      <c r="E46">
        <f>GT_NG!S46</f>
        <v>2.0655471916618411</v>
      </c>
      <c r="F46">
        <f>GT_Spot!S46</f>
        <v>0</v>
      </c>
      <c r="G46">
        <f>PPCL_NG!S46</f>
        <v>36.36</v>
      </c>
      <c r="H46">
        <f>PPCL_Spot!S46</f>
        <v>9.17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20.21</v>
      </c>
      <c r="AB46" s="117">
        <f>-STOA!Q46</f>
        <v>0</v>
      </c>
      <c r="AC46">
        <f t="shared" si="0"/>
        <v>2.5569006081388261</v>
      </c>
      <c r="AD46">
        <f t="shared" si="1"/>
        <v>287.99998668036409</v>
      </c>
      <c r="AE46">
        <f>'IDT-1'!E46</f>
        <v>0</v>
      </c>
      <c r="AF46" s="26"/>
      <c r="AG46">
        <f t="shared" si="2"/>
        <v>287.99998668036409</v>
      </c>
      <c r="AI46" s="75">
        <f>PXIL!K46</f>
        <v>0</v>
      </c>
      <c r="AJ46" s="75">
        <f>PXIL!Q46</f>
        <v>0</v>
      </c>
      <c r="AK46" s="75">
        <f>RTM_IEX!K46</f>
        <v>77.13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38.56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0</v>
      </c>
    </row>
    <row r="47" spans="1:46">
      <c r="A47" t="s">
        <v>89</v>
      </c>
      <c r="E47">
        <f>GT_NG!S47</f>
        <v>2.0651162790697675</v>
      </c>
      <c r="F47">
        <f>GT_Spot!S47</f>
        <v>0</v>
      </c>
      <c r="G47">
        <f>PPCL_NG!S47</f>
        <v>36.36</v>
      </c>
      <c r="H47">
        <f>PPCL_Spot!S47</f>
        <v>9.17</v>
      </c>
      <c r="I47">
        <f>Bawana_NG!S47</f>
        <v>29.061340096841132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20.21</v>
      </c>
      <c r="AB47" s="117">
        <f>-STOA!Q47</f>
        <v>0</v>
      </c>
      <c r="AC47">
        <f t="shared" si="0"/>
        <v>2.0479048161080162</v>
      </c>
      <c r="AD47">
        <f t="shared" si="1"/>
        <v>230.66855155980289</v>
      </c>
      <c r="AE47">
        <f>'IDT-1'!E47</f>
        <v>0</v>
      </c>
      <c r="AF47" s="26"/>
      <c r="AG47">
        <f t="shared" si="2"/>
        <v>230.66855155980289</v>
      </c>
      <c r="AI47" s="75">
        <f>PXIL!K47</f>
        <v>0</v>
      </c>
      <c r="AJ47" s="75">
        <f>PXIL!Q47</f>
        <v>0</v>
      </c>
      <c r="AK47" s="75">
        <f>RTM_IEX!K47</f>
        <v>48.21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9.64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0</v>
      </c>
    </row>
    <row r="48" spans="1:46">
      <c r="A48" t="s">
        <v>90</v>
      </c>
      <c r="E48">
        <f>GT_NG!S48</f>
        <v>2.0651162790697675</v>
      </c>
      <c r="F48">
        <f>GT_Spot!S48</f>
        <v>0</v>
      </c>
      <c r="G48">
        <f>PPCL_NG!S48</f>
        <v>36.36</v>
      </c>
      <c r="H48">
        <f>PPCL_Spot!S48</f>
        <v>9.17</v>
      </c>
      <c r="I48">
        <f>Bawana_NG!S48</f>
        <v>29.061340096841132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20.21</v>
      </c>
      <c r="AB48" s="117">
        <f>-STOA!Q48</f>
        <v>0</v>
      </c>
      <c r="AC48">
        <f t="shared" si="0"/>
        <v>2.4721528161080162</v>
      </c>
      <c r="AD48">
        <f t="shared" si="1"/>
        <v>278.4543035598029</v>
      </c>
      <c r="AE48">
        <f>'IDT-1'!E48</f>
        <v>0</v>
      </c>
      <c r="AF48" s="26"/>
      <c r="AG48">
        <f t="shared" si="2"/>
        <v>278.4543035598029</v>
      </c>
      <c r="AI48" s="75">
        <f>PXIL!K48</f>
        <v>0</v>
      </c>
      <c r="AJ48" s="75">
        <f>PXIL!Q48</f>
        <v>0</v>
      </c>
      <c r="AK48" s="75">
        <f>RTM_IEX!K48</f>
        <v>57.85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48.21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0</v>
      </c>
    </row>
    <row r="49" spans="1:46">
      <c r="A49" t="s">
        <v>91</v>
      </c>
      <c r="E49">
        <f>GT_NG!S49</f>
        <v>2.0651162790697675</v>
      </c>
      <c r="F49">
        <f>GT_Spot!S49</f>
        <v>0</v>
      </c>
      <c r="G49">
        <f>PPCL_NG!S49</f>
        <v>36.36</v>
      </c>
      <c r="H49">
        <f>PPCL_Spot!S49</f>
        <v>9.17</v>
      </c>
      <c r="I49">
        <f>Bawana_NG!S49</f>
        <v>29.061340096841132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20.21</v>
      </c>
      <c r="AB49" s="117">
        <f>-STOA!Q49</f>
        <v>0</v>
      </c>
      <c r="AC49">
        <f t="shared" si="0"/>
        <v>2.6418168161080162</v>
      </c>
      <c r="AD49">
        <f t="shared" si="1"/>
        <v>297.56463955980291</v>
      </c>
      <c r="AE49">
        <f>'IDT-1'!E49</f>
        <v>0</v>
      </c>
      <c r="AF49" s="26"/>
      <c r="AG49">
        <f t="shared" si="2"/>
        <v>297.56463955980291</v>
      </c>
      <c r="AI49" s="75">
        <f>PXIL!K49</f>
        <v>0</v>
      </c>
      <c r="AJ49" s="75">
        <f>PXIL!Q49</f>
        <v>0</v>
      </c>
      <c r="AK49" s="75">
        <f>RTM_IEX!K49</f>
        <v>77.13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48.21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0</v>
      </c>
    </row>
    <row r="50" spans="1:46">
      <c r="A50" t="s">
        <v>92</v>
      </c>
      <c r="E50">
        <f>GT_NG!S50</f>
        <v>2.0651162790697675</v>
      </c>
      <c r="F50">
        <f>GT_Spot!S50</f>
        <v>0</v>
      </c>
      <c r="G50">
        <f>PPCL_NG!S50</f>
        <v>36.36</v>
      </c>
      <c r="H50">
        <f>PPCL_Spot!S50</f>
        <v>9.17</v>
      </c>
      <c r="I50">
        <f>Bawana_NG!S50</f>
        <v>29.061340096841132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20.21</v>
      </c>
      <c r="AB50" s="117">
        <f>-STOA!Q50</f>
        <v>0</v>
      </c>
      <c r="AC50">
        <f t="shared" si="0"/>
        <v>2.4721528161080162</v>
      </c>
      <c r="AD50">
        <f t="shared" si="1"/>
        <v>278.4543035598029</v>
      </c>
      <c r="AE50">
        <f>'IDT-1'!E50</f>
        <v>0</v>
      </c>
      <c r="AF50" s="26"/>
      <c r="AG50">
        <f t="shared" si="2"/>
        <v>278.4543035598029</v>
      </c>
      <c r="AI50" s="75">
        <f>PXIL!K50</f>
        <v>0</v>
      </c>
      <c r="AJ50" s="75">
        <f>PXIL!Q50</f>
        <v>0</v>
      </c>
      <c r="AK50" s="75">
        <f>RTM_IEX!K50</f>
        <v>57.85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48.21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0</v>
      </c>
    </row>
    <row r="51" spans="1:46">
      <c r="A51" t="s">
        <v>93</v>
      </c>
      <c r="E51">
        <f>GT_NG!S51</f>
        <v>2.0651162790697675</v>
      </c>
      <c r="F51">
        <f>GT_Spot!S51</f>
        <v>0</v>
      </c>
      <c r="G51">
        <f>PPCL_NG!S51</f>
        <v>36.36</v>
      </c>
      <c r="H51">
        <f>PPCL_Spot!S51</f>
        <v>8.33</v>
      </c>
      <c r="I51">
        <f>Bawana_NG!S51</f>
        <v>29.061340096841132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20.21</v>
      </c>
      <c r="AB51" s="117">
        <f>-STOA!Q51</f>
        <v>0</v>
      </c>
      <c r="AC51">
        <f t="shared" si="0"/>
        <v>2.125344816108016</v>
      </c>
      <c r="AD51">
        <f t="shared" si="1"/>
        <v>239.39111155980285</v>
      </c>
      <c r="AE51">
        <f>'IDT-1'!E51</f>
        <v>0</v>
      </c>
      <c r="AF51" s="26"/>
      <c r="AG51">
        <f t="shared" si="2"/>
        <v>239.39111155980285</v>
      </c>
      <c r="AI51" s="75">
        <f>PXIL!K51</f>
        <v>0</v>
      </c>
      <c r="AJ51" s="75">
        <f>PXIL!Q51</f>
        <v>0</v>
      </c>
      <c r="AK51" s="75">
        <f>RTM_IEX!K51</f>
        <v>38.57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28.92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0</v>
      </c>
    </row>
    <row r="52" spans="1:46">
      <c r="A52" t="s">
        <v>94</v>
      </c>
      <c r="E52">
        <f>GT_NG!S52</f>
        <v>2.0651162790697675</v>
      </c>
      <c r="F52">
        <f>GT_Spot!S52</f>
        <v>0</v>
      </c>
      <c r="G52">
        <f>PPCL_NG!S52</f>
        <v>36.36</v>
      </c>
      <c r="H52">
        <f>PPCL_Spot!S52</f>
        <v>8.33</v>
      </c>
      <c r="I52">
        <f>Bawana_NG!S52</f>
        <v>29.061340096841132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20.21</v>
      </c>
      <c r="AB52" s="117">
        <f>-STOA!Q52</f>
        <v>0</v>
      </c>
      <c r="AC52">
        <f t="shared" si="0"/>
        <v>2.4647608161080159</v>
      </c>
      <c r="AD52">
        <f t="shared" si="1"/>
        <v>277.6216955598029</v>
      </c>
      <c r="AE52">
        <f>'IDT-1'!E52</f>
        <v>0</v>
      </c>
      <c r="AF52" s="26"/>
      <c r="AG52">
        <f t="shared" si="2"/>
        <v>277.6216955598029</v>
      </c>
      <c r="AI52" s="75">
        <f>PXIL!K52</f>
        <v>0</v>
      </c>
      <c r="AJ52" s="75">
        <f>PXIL!Q52</f>
        <v>0</v>
      </c>
      <c r="AK52" s="75">
        <f>RTM_IEX!K52</f>
        <v>48.21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57.85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0</v>
      </c>
    </row>
    <row r="53" spans="1:46">
      <c r="A53" t="s">
        <v>95</v>
      </c>
      <c r="E53">
        <f>GT_NG!S53</f>
        <v>2.0651162790697675</v>
      </c>
      <c r="F53">
        <f>GT_Spot!S53</f>
        <v>0</v>
      </c>
      <c r="G53">
        <f>PPCL_NG!S53</f>
        <v>36.36</v>
      </c>
      <c r="H53">
        <f>PPCL_Spot!S53</f>
        <v>8.33</v>
      </c>
      <c r="I53">
        <f>Bawana_NG!S53</f>
        <v>29.061340096841132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78.239999999999995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20.21</v>
      </c>
      <c r="AB53" s="117">
        <f>-STOA!Q53</f>
        <v>0</v>
      </c>
      <c r="AC53">
        <f t="shared" si="0"/>
        <v>2.4668728161080162</v>
      </c>
      <c r="AD53">
        <f t="shared" si="1"/>
        <v>277.8595835598029</v>
      </c>
      <c r="AE53">
        <f>'IDT-1'!E53</f>
        <v>0</v>
      </c>
      <c r="AF53" s="26"/>
      <c r="AG53">
        <f t="shared" si="2"/>
        <v>277.8595835598029</v>
      </c>
      <c r="AI53" s="75">
        <f>PXIL!K53</f>
        <v>0</v>
      </c>
      <c r="AJ53" s="75">
        <f>PXIL!Q53</f>
        <v>0</v>
      </c>
      <c r="AK53" s="75">
        <f>RTM_IEX!K53</f>
        <v>48.21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57.85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0</v>
      </c>
    </row>
    <row r="54" spans="1:46">
      <c r="A54" t="s">
        <v>96</v>
      </c>
      <c r="E54">
        <f>GT_NG!S54</f>
        <v>2.0651162790697675</v>
      </c>
      <c r="F54">
        <f>GT_Spot!S54</f>
        <v>0</v>
      </c>
      <c r="G54">
        <f>PPCL_NG!S54</f>
        <v>36.36</v>
      </c>
      <c r="H54">
        <f>PPCL_Spot!S54</f>
        <v>5</v>
      </c>
      <c r="I54">
        <f>Bawana_NG!S54</f>
        <v>29.061340096841132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78.070000000000007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20.21</v>
      </c>
      <c r="AB54" s="117">
        <f>-STOA!Q54</f>
        <v>0</v>
      </c>
      <c r="AC54">
        <f t="shared" si="0"/>
        <v>2.4360728161080161</v>
      </c>
      <c r="AD54">
        <f t="shared" si="1"/>
        <v>274.3903835598029</v>
      </c>
      <c r="AE54">
        <f>'IDT-1'!E54</f>
        <v>0</v>
      </c>
      <c r="AF54" s="26"/>
      <c r="AG54">
        <f t="shared" si="2"/>
        <v>274.3903835598029</v>
      </c>
      <c r="AI54" s="75">
        <f>PXIL!K54</f>
        <v>0</v>
      </c>
      <c r="AJ54" s="75">
        <f>PXIL!Q54</f>
        <v>0</v>
      </c>
      <c r="AK54" s="75">
        <f>RTM_IEX!K54</f>
        <v>48.21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57.85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0</v>
      </c>
    </row>
    <row r="55" spans="1:46">
      <c r="A55" t="s">
        <v>97</v>
      </c>
      <c r="E55">
        <f>GT_NG!S55</f>
        <v>1.944815256257449</v>
      </c>
      <c r="F55">
        <f>GT_Spot!S55</f>
        <v>0</v>
      </c>
      <c r="G55">
        <f>PPCL_NG!S55</f>
        <v>36.36</v>
      </c>
      <c r="H55">
        <f>PPCL_Spot!S55</f>
        <v>0</v>
      </c>
      <c r="I55">
        <f>Bawana_NG!S55</f>
        <v>29.061340096841132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78.070000000000007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20.21</v>
      </c>
      <c r="AB55" s="117">
        <f>-STOA!Q55</f>
        <v>0</v>
      </c>
      <c r="AC55">
        <f t="shared" si="0"/>
        <v>2.0515101671072675</v>
      </c>
      <c r="AD55">
        <f t="shared" si="1"/>
        <v>231.0746451859913</v>
      </c>
      <c r="AE55">
        <f>'IDT-1'!E55</f>
        <v>0</v>
      </c>
      <c r="AF55" s="26"/>
      <c r="AG55">
        <f t="shared" si="2"/>
        <v>231.0746451859913</v>
      </c>
      <c r="AI55" s="75">
        <f>PXIL!K55</f>
        <v>0</v>
      </c>
      <c r="AJ55" s="75">
        <f>PXIL!Q55</f>
        <v>0</v>
      </c>
      <c r="AK55" s="75">
        <f>RTM_IEX!K55</f>
        <v>28.92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38.56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0</v>
      </c>
    </row>
    <row r="56" spans="1:46">
      <c r="A56" t="s">
        <v>98</v>
      </c>
      <c r="E56">
        <f>GT_NG!S56</f>
        <v>1.944815256257449</v>
      </c>
      <c r="F56">
        <f>GT_Spot!S56</f>
        <v>0</v>
      </c>
      <c r="G56">
        <f>PPCL_NG!S56</f>
        <v>36.36</v>
      </c>
      <c r="H56">
        <f>PPCL_Spot!S56</f>
        <v>0</v>
      </c>
      <c r="I56">
        <f>Bawana_NG!S56</f>
        <v>29.061340096841132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78.070000000000007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20.21</v>
      </c>
      <c r="AB56" s="117">
        <f>-STOA!Q56</f>
        <v>0</v>
      </c>
      <c r="AC56">
        <f t="shared" si="0"/>
        <v>2.3061821671072678</v>
      </c>
      <c r="AD56">
        <f t="shared" si="1"/>
        <v>259.75997318599127</v>
      </c>
      <c r="AE56">
        <f>'IDT-1'!E56</f>
        <v>0</v>
      </c>
      <c r="AF56" s="26"/>
      <c r="AG56">
        <f t="shared" si="2"/>
        <v>259.75997318599127</v>
      </c>
      <c r="AI56" s="75">
        <f>PXIL!K56</f>
        <v>0</v>
      </c>
      <c r="AJ56" s="75">
        <f>PXIL!Q56</f>
        <v>0</v>
      </c>
      <c r="AK56" s="75">
        <f>RTM_IEX!K56</f>
        <v>48.21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48.21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0</v>
      </c>
    </row>
    <row r="57" spans="1:46">
      <c r="A57" t="s">
        <v>99</v>
      </c>
      <c r="E57">
        <f>GT_NG!S57</f>
        <v>2.0651162790697675</v>
      </c>
      <c r="F57">
        <f>GT_Spot!S57</f>
        <v>0</v>
      </c>
      <c r="G57">
        <f>PPCL_NG!S57</f>
        <v>36.36</v>
      </c>
      <c r="H57">
        <f>PPCL_Spot!S57</f>
        <v>5</v>
      </c>
      <c r="I57">
        <f>Bawana_NG!S57</f>
        <v>29.061340096841132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78.070000000000007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20.21</v>
      </c>
      <c r="AB57" s="117">
        <f>-STOA!Q57</f>
        <v>0</v>
      </c>
      <c r="AC57">
        <f t="shared" si="0"/>
        <v>2.5208168161080162</v>
      </c>
      <c r="AD57">
        <f t="shared" si="1"/>
        <v>283.93563955980284</v>
      </c>
      <c r="AE57">
        <f>'IDT-1'!E57</f>
        <v>0</v>
      </c>
      <c r="AF57" s="26"/>
      <c r="AG57">
        <f t="shared" si="2"/>
        <v>283.93563955980284</v>
      </c>
      <c r="AI57" s="75">
        <f>PXIL!K57</f>
        <v>0</v>
      </c>
      <c r="AJ57" s="75">
        <f>PXIL!Q57</f>
        <v>0</v>
      </c>
      <c r="AK57" s="75">
        <f>RTM_IEX!K57</f>
        <v>67.48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48.21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0</v>
      </c>
    </row>
    <row r="58" spans="1:46">
      <c r="A58" t="s">
        <v>100</v>
      </c>
      <c r="E58">
        <f>GT_NG!S58</f>
        <v>2.0651162790697675</v>
      </c>
      <c r="F58">
        <f>GT_Spot!S58</f>
        <v>0</v>
      </c>
      <c r="G58">
        <f>PPCL_NG!S58</f>
        <v>36.36</v>
      </c>
      <c r="H58">
        <f>PPCL_Spot!S58</f>
        <v>5</v>
      </c>
      <c r="I58">
        <f>Bawana_NG!S58</f>
        <v>29.061340096841132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78.070000000000007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20.21</v>
      </c>
      <c r="AB58" s="117">
        <f>-STOA!Q58</f>
        <v>0</v>
      </c>
      <c r="AC58">
        <f t="shared" si="0"/>
        <v>2.6056488161080162</v>
      </c>
      <c r="AD58">
        <f t="shared" si="1"/>
        <v>293.49080755980287</v>
      </c>
      <c r="AE58">
        <f>'IDT-1'!E58</f>
        <v>0</v>
      </c>
      <c r="AF58" s="26"/>
      <c r="AG58">
        <f t="shared" si="2"/>
        <v>293.49080755980287</v>
      </c>
      <c r="AI58" s="75">
        <f>PXIL!K58</f>
        <v>0</v>
      </c>
      <c r="AJ58" s="75">
        <f>PXIL!Q58</f>
        <v>0</v>
      </c>
      <c r="AK58" s="75">
        <f>RTM_IEX!K58</f>
        <v>77.12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48.21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0</v>
      </c>
    </row>
    <row r="59" spans="1:46">
      <c r="A59" t="s">
        <v>101</v>
      </c>
      <c r="E59">
        <f>GT_NG!S59</f>
        <v>2.0651162790697675</v>
      </c>
      <c r="F59">
        <f>GT_Spot!S59</f>
        <v>0</v>
      </c>
      <c r="G59">
        <f>PPCL_NG!S59</f>
        <v>36.36</v>
      </c>
      <c r="H59">
        <f>PPCL_Spot!S59</f>
        <v>5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78.070000000000007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20.21</v>
      </c>
      <c r="AB59" s="117">
        <f>-STOA!Q59</f>
        <v>0</v>
      </c>
      <c r="AC59">
        <f t="shared" si="0"/>
        <v>2.0966450232558143</v>
      </c>
      <c r="AD59">
        <f t="shared" si="1"/>
        <v>236.15847125581399</v>
      </c>
      <c r="AE59">
        <f>'IDT-1'!E59</f>
        <v>0</v>
      </c>
      <c r="AF59" s="26"/>
      <c r="AG59">
        <f t="shared" si="2"/>
        <v>236.15847125581399</v>
      </c>
      <c r="AI59" s="75">
        <f>PXIL!K59</f>
        <v>0</v>
      </c>
      <c r="AJ59" s="75">
        <f>PXIL!Q59</f>
        <v>0</v>
      </c>
      <c r="AK59" s="75">
        <f>RTM_IEX!K59</f>
        <v>19.28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48.21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2.0651162790697675</v>
      </c>
      <c r="F60">
        <f>GT_Spot!S60</f>
        <v>0</v>
      </c>
      <c r="G60">
        <f>PPCL_NG!S60</f>
        <v>36.36</v>
      </c>
      <c r="H60">
        <f>PPCL_Spot!S60</f>
        <v>5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78.070000000000007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20.21</v>
      </c>
      <c r="AB60" s="117">
        <f>-STOA!Q60</f>
        <v>0</v>
      </c>
      <c r="AC60">
        <f t="shared" si="0"/>
        <v>2.6904690232558144</v>
      </c>
      <c r="AD60">
        <f t="shared" si="1"/>
        <v>303.04464725581397</v>
      </c>
      <c r="AE60">
        <f>'IDT-1'!E60</f>
        <v>0</v>
      </c>
      <c r="AF60" s="26"/>
      <c r="AG60">
        <f t="shared" si="2"/>
        <v>303.04464725581397</v>
      </c>
      <c r="AI60" s="75">
        <f>PXIL!K60</f>
        <v>0</v>
      </c>
      <c r="AJ60" s="75">
        <f>PXIL!Q60</f>
        <v>0</v>
      </c>
      <c r="AK60" s="75">
        <f>RTM_IEX!K60</f>
        <v>19.28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115.69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2.0651162790697675</v>
      </c>
      <c r="F61">
        <f>GT_Spot!S61</f>
        <v>0</v>
      </c>
      <c r="G61">
        <f>PPCL_NG!S61</f>
        <v>36.36</v>
      </c>
      <c r="H61">
        <f>PPCL_Spot!S61</f>
        <v>5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78.070000000000007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20.21</v>
      </c>
      <c r="AB61" s="117">
        <f>-STOA!Q61</f>
        <v>0</v>
      </c>
      <c r="AC61">
        <f t="shared" si="0"/>
        <v>2.6904690232558144</v>
      </c>
      <c r="AD61">
        <f t="shared" si="1"/>
        <v>303.04464725581397</v>
      </c>
      <c r="AE61">
        <f>'IDT-1'!E61</f>
        <v>0</v>
      </c>
      <c r="AF61" s="26"/>
      <c r="AG61">
        <f t="shared" si="2"/>
        <v>303.04464725581397</v>
      </c>
      <c r="AI61" s="75">
        <f>PXIL!K61</f>
        <v>0</v>
      </c>
      <c r="AJ61" s="75">
        <f>PXIL!Q61</f>
        <v>0</v>
      </c>
      <c r="AK61" s="75">
        <f>RTM_IEX!K61</f>
        <v>19.28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115.69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2.0651162790697675</v>
      </c>
      <c r="F62">
        <f>GT_Spot!S62</f>
        <v>0</v>
      </c>
      <c r="G62">
        <f>PPCL_NG!S62</f>
        <v>36.36</v>
      </c>
      <c r="H62">
        <f>PPCL_Spot!S62</f>
        <v>6.67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77.97999999999999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20.21</v>
      </c>
      <c r="AB62" s="117">
        <f>-STOA!Q62</f>
        <v>0</v>
      </c>
      <c r="AC62">
        <f t="shared" si="0"/>
        <v>2.6195410232558141</v>
      </c>
      <c r="AD62">
        <f t="shared" si="1"/>
        <v>295.05557525581395</v>
      </c>
      <c r="AE62">
        <f>'IDT-1'!E62</f>
        <v>0</v>
      </c>
      <c r="AF62" s="26"/>
      <c r="AG62">
        <f t="shared" si="2"/>
        <v>295.05557525581395</v>
      </c>
      <c r="AI62" s="75">
        <f>PXIL!K62</f>
        <v>0</v>
      </c>
      <c r="AJ62" s="75">
        <f>PXIL!Q62</f>
        <v>0</v>
      </c>
      <c r="AK62" s="75">
        <f>RTM_IEX!K62</f>
        <v>9.64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115.69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2.0651162790697675</v>
      </c>
      <c r="F63">
        <f>GT_Spot!S63</f>
        <v>0</v>
      </c>
      <c r="G63">
        <f>PPCL_NG!S63</f>
        <v>36.36</v>
      </c>
      <c r="H63">
        <f>PPCL_Spot!S63</f>
        <v>6.67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77.97999999999999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20.21</v>
      </c>
      <c r="AB63" s="117">
        <f>-STOA!Q63</f>
        <v>0</v>
      </c>
      <c r="AC63">
        <f t="shared" si="0"/>
        <v>2.280213023255814</v>
      </c>
      <c r="AD63">
        <f t="shared" si="1"/>
        <v>256.83490325581391</v>
      </c>
      <c r="AE63">
        <f>'IDT-1'!E63</f>
        <v>0</v>
      </c>
      <c r="AF63" s="26"/>
      <c r="AG63">
        <f t="shared" si="2"/>
        <v>256.83490325581391</v>
      </c>
      <c r="AI63" s="75">
        <f>PXIL!K63</f>
        <v>0</v>
      </c>
      <c r="AJ63" s="75">
        <f>PXIL!Q63</f>
        <v>0</v>
      </c>
      <c r="AK63" s="75">
        <f>RTM_IEX!K63</f>
        <v>9.64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77.13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2.0651162790697675</v>
      </c>
      <c r="F64">
        <f>GT_Spot!S64</f>
        <v>0</v>
      </c>
      <c r="G64">
        <f>PPCL_NG!S64</f>
        <v>36.36</v>
      </c>
      <c r="H64">
        <f>PPCL_Spot!S64</f>
        <v>6.67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77.97999999999999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20.21</v>
      </c>
      <c r="AB64" s="117">
        <f>-STOA!Q64</f>
        <v>0</v>
      </c>
      <c r="AC64">
        <f t="shared" si="0"/>
        <v>2.7043730232558145</v>
      </c>
      <c r="AD64">
        <f t="shared" si="1"/>
        <v>304.61074325581399</v>
      </c>
      <c r="AE64">
        <f>'IDT-1'!E64</f>
        <v>0</v>
      </c>
      <c r="AF64" s="26"/>
      <c r="AG64">
        <f t="shared" si="2"/>
        <v>304.61074325581399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134.97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2.0651162790697675</v>
      </c>
      <c r="F65">
        <f>GT_Spot!S65</f>
        <v>0</v>
      </c>
      <c r="G65">
        <f>PPCL_NG!S65</f>
        <v>36.36</v>
      </c>
      <c r="H65">
        <f>PPCL_Spot!S65</f>
        <v>6.67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77.97999999999999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20.21</v>
      </c>
      <c r="AB65" s="117">
        <f>-STOA!Q65</f>
        <v>0</v>
      </c>
      <c r="AC65">
        <f t="shared" si="0"/>
        <v>2.7043730232558145</v>
      </c>
      <c r="AD65">
        <f t="shared" si="1"/>
        <v>304.61074325581399</v>
      </c>
      <c r="AE65">
        <f>'IDT-1'!E65</f>
        <v>0</v>
      </c>
      <c r="AF65" s="26"/>
      <c r="AG65">
        <f t="shared" si="2"/>
        <v>304.61074325581399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134.97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2.0651162790697675</v>
      </c>
      <c r="F66">
        <f>GT_Spot!S66</f>
        <v>0</v>
      </c>
      <c r="G66">
        <f>PPCL_NG!S66</f>
        <v>36.36</v>
      </c>
      <c r="H66">
        <f>PPCL_Spot!S66</f>
        <v>6.67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77.97999999999999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20.21</v>
      </c>
      <c r="AB66" s="117">
        <f>-STOA!Q66</f>
        <v>0</v>
      </c>
      <c r="AC66">
        <f t="shared" si="0"/>
        <v>2.7043730232558145</v>
      </c>
      <c r="AD66">
        <f t="shared" si="1"/>
        <v>304.61074325581399</v>
      </c>
      <c r="AE66">
        <f>'IDT-1'!E66</f>
        <v>0</v>
      </c>
      <c r="AF66" s="26"/>
      <c r="AG66">
        <f t="shared" si="2"/>
        <v>304.61074325581399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134.97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2.0651162790697675</v>
      </c>
      <c r="F67">
        <f>GT_Spot!S67</f>
        <v>0</v>
      </c>
      <c r="G67">
        <f>PPCL_NG!S67</f>
        <v>36.36</v>
      </c>
      <c r="H67">
        <f>PPCL_Spot!S67</f>
        <v>6.67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77.97999999999999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20.21</v>
      </c>
      <c r="AB67" s="117">
        <f>-STOA!Q67</f>
        <v>0</v>
      </c>
      <c r="AC67">
        <f t="shared" si="0"/>
        <v>2.0257170232558144</v>
      </c>
      <c r="AD67">
        <f t="shared" si="1"/>
        <v>228.16939925581394</v>
      </c>
      <c r="AE67">
        <f>'IDT-1'!E67</f>
        <v>0</v>
      </c>
      <c r="AF67" s="26"/>
      <c r="AG67">
        <f t="shared" si="2"/>
        <v>228.16939925581394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57.85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2.0651162790697675</v>
      </c>
      <c r="F68">
        <f>GT_Spot!S68</f>
        <v>0</v>
      </c>
      <c r="G68">
        <f>PPCL_NG!S68</f>
        <v>36.36</v>
      </c>
      <c r="H68">
        <f>PPCL_Spot!S68</f>
        <v>6.67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77.97999999999999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2.789293023255814</v>
      </c>
      <c r="AD68">
        <f t="shared" ref="AD68:AD98" si="4">SUM(B68:AB68,AI68:AR68)-AC68</f>
        <v>314.17582325581395</v>
      </c>
      <c r="AE68">
        <f>'IDT-1'!E68</f>
        <v>0</v>
      </c>
      <c r="AF68" s="26"/>
      <c r="AG68">
        <f t="shared" ref="AG68:AG98" si="5">SUM(AD68:AF68)+AT68</f>
        <v>314.17582325581395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144.62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2.0651162790697675</v>
      </c>
      <c r="F69">
        <f>GT_Spot!S69</f>
        <v>0</v>
      </c>
      <c r="G69">
        <f>PPCL_NG!S69</f>
        <v>36.36</v>
      </c>
      <c r="H69">
        <f>PPCL_Spot!S69</f>
        <v>6.67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77.77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20.21</v>
      </c>
      <c r="AB69" s="117">
        <f>-STOA!Q69</f>
        <v>0</v>
      </c>
      <c r="AC69">
        <f t="shared" si="3"/>
        <v>2.7874450232558141</v>
      </c>
      <c r="AD69">
        <f t="shared" si="4"/>
        <v>313.96767125581391</v>
      </c>
      <c r="AE69">
        <f>'IDT-1'!E69</f>
        <v>0</v>
      </c>
      <c r="AF69" s="26"/>
      <c r="AG69">
        <f t="shared" si="5"/>
        <v>313.96767125581391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144.62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2.0651162790697675</v>
      </c>
      <c r="F70">
        <f>GT_Spot!S70</f>
        <v>0</v>
      </c>
      <c r="G70">
        <f>PPCL_NG!S70</f>
        <v>36.36</v>
      </c>
      <c r="H70">
        <f>PPCL_Spot!S70</f>
        <v>6.67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77.77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20.21</v>
      </c>
      <c r="AB70" s="117">
        <f>-STOA!Q70</f>
        <v>0</v>
      </c>
      <c r="AC70">
        <f t="shared" si="3"/>
        <v>2.7874450232558141</v>
      </c>
      <c r="AD70">
        <f t="shared" si="4"/>
        <v>313.96767125581391</v>
      </c>
      <c r="AE70">
        <f>'IDT-1'!E70</f>
        <v>0</v>
      </c>
      <c r="AF70" s="26"/>
      <c r="AG70">
        <f t="shared" si="5"/>
        <v>313.96767125581391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144.62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2.0651162790697675</v>
      </c>
      <c r="F71">
        <f>GT_Spot!S71</f>
        <v>0</v>
      </c>
      <c r="G71">
        <f>PPCL_NG!S71</f>
        <v>36.36</v>
      </c>
      <c r="H71">
        <f>PPCL_Spot!S71</f>
        <v>6.67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77.559999999999988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20.21</v>
      </c>
      <c r="AB71" s="117">
        <f>-STOA!Q71</f>
        <v>0</v>
      </c>
      <c r="AC71">
        <f t="shared" si="3"/>
        <v>1.8522690232558143</v>
      </c>
      <c r="AD71">
        <f t="shared" si="4"/>
        <v>208.63284725581397</v>
      </c>
      <c r="AE71">
        <f>'IDT-1'!E71</f>
        <v>0</v>
      </c>
      <c r="AF71" s="26"/>
      <c r="AG71">
        <f t="shared" si="5"/>
        <v>208.63284725581397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38.56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2.0651162790697675</v>
      </c>
      <c r="F72">
        <f>GT_Spot!S72</f>
        <v>0</v>
      </c>
      <c r="G72">
        <f>PPCL_NG!S72</f>
        <v>36.36</v>
      </c>
      <c r="H72">
        <f>PPCL_Spot!S72</f>
        <v>6.67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77.559999999999988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20.21</v>
      </c>
      <c r="AB72" s="117">
        <f>-STOA!Q72</f>
        <v>0</v>
      </c>
      <c r="AC72">
        <f t="shared" si="3"/>
        <v>2.5734290232558141</v>
      </c>
      <c r="AD72">
        <f t="shared" si="4"/>
        <v>289.86168725581399</v>
      </c>
      <c r="AE72">
        <f>'IDT-1'!E72</f>
        <v>0</v>
      </c>
      <c r="AF72" s="26"/>
      <c r="AG72">
        <f t="shared" si="5"/>
        <v>289.86168725581399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120.51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2.0651162790697675</v>
      </c>
      <c r="F73">
        <f>GT_Spot!S73</f>
        <v>0</v>
      </c>
      <c r="G73">
        <f>PPCL_NG!S73</f>
        <v>36.36</v>
      </c>
      <c r="H73">
        <f>PPCL_Spot!S73</f>
        <v>6.67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77.559999999999988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20.21</v>
      </c>
      <c r="AB73" s="117">
        <f>-STOA!Q73</f>
        <v>0</v>
      </c>
      <c r="AC73">
        <f t="shared" si="3"/>
        <v>2.4885970232558146</v>
      </c>
      <c r="AD73">
        <f t="shared" si="4"/>
        <v>280.30651925581401</v>
      </c>
      <c r="AE73">
        <f>'IDT-1'!E73</f>
        <v>0</v>
      </c>
      <c r="AF73" s="26"/>
      <c r="AG73">
        <f t="shared" si="5"/>
        <v>280.30651925581401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110.87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2.0651162790697675</v>
      </c>
      <c r="F74">
        <f>GT_Spot!S74</f>
        <v>0</v>
      </c>
      <c r="G74">
        <f>PPCL_NG!S74</f>
        <v>36.36</v>
      </c>
      <c r="H74">
        <f>PPCL_Spot!S74</f>
        <v>6.67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77.559999999999988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20.21</v>
      </c>
      <c r="AB74" s="117">
        <f>-STOA!Q74</f>
        <v>0</v>
      </c>
      <c r="AC74">
        <f t="shared" si="3"/>
        <v>2.2765170232558143</v>
      </c>
      <c r="AD74">
        <f t="shared" si="4"/>
        <v>256.418599255814</v>
      </c>
      <c r="AE74">
        <f>'IDT-1'!E74</f>
        <v>0</v>
      </c>
      <c r="AF74" s="26"/>
      <c r="AG74">
        <f t="shared" si="5"/>
        <v>256.418599255814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86.77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2.0837209302325586</v>
      </c>
      <c r="F75">
        <f>GT_Spot!S75</f>
        <v>0</v>
      </c>
      <c r="G75">
        <f>PPCL_NG!S75</f>
        <v>36.36</v>
      </c>
      <c r="H75">
        <f>PPCL_Spot!S75</f>
        <v>8.33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77.929999999999993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1.5312327441860467</v>
      </c>
      <c r="AD75">
        <f t="shared" si="4"/>
        <v>172.47248818604652</v>
      </c>
      <c r="AE75">
        <f>'IDT-1'!E75</f>
        <v>0</v>
      </c>
      <c r="AF75" s="26"/>
      <c r="AG75">
        <f t="shared" si="5"/>
        <v>172.47248818604652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19.28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2.0837209302325586</v>
      </c>
      <c r="F76">
        <f>GT_Spot!S76</f>
        <v>0</v>
      </c>
      <c r="G76">
        <f>PPCL_NG!S76</f>
        <v>36.36</v>
      </c>
      <c r="H76">
        <f>PPCL_Spot!S76</f>
        <v>8.33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77.929999999999993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1.9554807441860467</v>
      </c>
      <c r="AD76">
        <f t="shared" si="4"/>
        <v>220.25824018604652</v>
      </c>
      <c r="AE76">
        <f>'IDT-1'!E76</f>
        <v>0</v>
      </c>
      <c r="AF76" s="26"/>
      <c r="AG76">
        <f t="shared" si="5"/>
        <v>220.25824018604652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67.489999999999995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2.0837209302325586</v>
      </c>
      <c r="F77">
        <f>GT_Spot!S77</f>
        <v>0</v>
      </c>
      <c r="G77">
        <f>PPCL_NG!S77</f>
        <v>36.36</v>
      </c>
      <c r="H77">
        <f>PPCL_Spot!S77</f>
        <v>8.33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77.3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1.8651047441860467</v>
      </c>
      <c r="AD77">
        <f t="shared" si="4"/>
        <v>210.07861618604647</v>
      </c>
      <c r="AE77">
        <f>'IDT-1'!E77</f>
        <v>0</v>
      </c>
      <c r="AF77" s="26"/>
      <c r="AG77">
        <f t="shared" si="5"/>
        <v>210.07861618604647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57.85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2.0837209302325586</v>
      </c>
      <c r="F78">
        <f>GT_Spot!S78</f>
        <v>0</v>
      </c>
      <c r="G78">
        <f>PPCL_NG!S78</f>
        <v>36.36</v>
      </c>
      <c r="H78">
        <f>PPCL_Spot!S78</f>
        <v>8.33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77.45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1.8664247441860469</v>
      </c>
      <c r="AD78">
        <f t="shared" si="4"/>
        <v>210.22729618604652</v>
      </c>
      <c r="AE78">
        <f>'IDT-1'!E78</f>
        <v>0</v>
      </c>
      <c r="AF78" s="26"/>
      <c r="AG78">
        <f t="shared" si="5"/>
        <v>210.22729618604652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57.85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2.0837209302325586</v>
      </c>
      <c r="F79">
        <f>GT_Spot!S79</f>
        <v>0</v>
      </c>
      <c r="G79">
        <f>PPCL_NG!S79</f>
        <v>36.36</v>
      </c>
      <c r="H79">
        <f>PPCL_Spot!S79</f>
        <v>8.33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77.45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1.3573447441860467</v>
      </c>
      <c r="AD79">
        <f t="shared" si="4"/>
        <v>152.88637618604653</v>
      </c>
      <c r="AE79">
        <f>'IDT-1'!E79</f>
        <v>0</v>
      </c>
      <c r="AF79" s="26"/>
      <c r="AG79">
        <f t="shared" si="5"/>
        <v>152.88637618604653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2.0837209302325586</v>
      </c>
      <c r="F80">
        <f>GT_Spot!S80</f>
        <v>0</v>
      </c>
      <c r="G80">
        <f>PPCL_NG!S80</f>
        <v>36.36</v>
      </c>
      <c r="H80">
        <f>PPCL_Spot!S80</f>
        <v>8.33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77.45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1.7815927441860466</v>
      </c>
      <c r="AD80">
        <f t="shared" si="4"/>
        <v>200.67212818604654</v>
      </c>
      <c r="AE80">
        <f>'IDT-1'!E80</f>
        <v>0</v>
      </c>
      <c r="AF80" s="26"/>
      <c r="AG80">
        <f t="shared" si="5"/>
        <v>200.67212818604654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48.21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2.0837209302325586</v>
      </c>
      <c r="F81">
        <f>GT_Spot!S81</f>
        <v>0</v>
      </c>
      <c r="G81">
        <f>PPCL_NG!S81</f>
        <v>36.36</v>
      </c>
      <c r="H81">
        <f>PPCL_Spot!S81</f>
        <v>8.33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77.45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1.6966727441860467</v>
      </c>
      <c r="AD81">
        <f t="shared" si="4"/>
        <v>191.10704818604651</v>
      </c>
      <c r="AE81">
        <f>'IDT-1'!E81</f>
        <v>0</v>
      </c>
      <c r="AF81" s="26"/>
      <c r="AG81">
        <f t="shared" si="5"/>
        <v>191.10704818604651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38.56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2.0837209302325586</v>
      </c>
      <c r="F82">
        <f>GT_Spot!S82</f>
        <v>0</v>
      </c>
      <c r="G82">
        <f>PPCL_NG!S82</f>
        <v>36.36</v>
      </c>
      <c r="H82">
        <f>PPCL_Spot!S82</f>
        <v>8.33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77.45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1.6966727441860467</v>
      </c>
      <c r="AD82">
        <f t="shared" si="4"/>
        <v>191.10704818604651</v>
      </c>
      <c r="AE82">
        <f>'IDT-1'!E82</f>
        <v>0</v>
      </c>
      <c r="AF82" s="26"/>
      <c r="AG82">
        <f t="shared" si="5"/>
        <v>191.10704818604651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38.56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2.0837209302325586</v>
      </c>
      <c r="F83">
        <f>GT_Spot!S83</f>
        <v>0</v>
      </c>
      <c r="G83">
        <f>PPCL_NG!S83</f>
        <v>36.36</v>
      </c>
      <c r="H83">
        <f>PPCL_Spot!S83</f>
        <v>8.33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76.92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1.3526807441860464</v>
      </c>
      <c r="AD83">
        <f t="shared" si="4"/>
        <v>152.36104018604649</v>
      </c>
      <c r="AE83">
        <f>'IDT-1'!E83</f>
        <v>0</v>
      </c>
      <c r="AF83" s="26"/>
      <c r="AG83">
        <f t="shared" si="5"/>
        <v>152.36104018604649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2.0837209302325586</v>
      </c>
      <c r="F84">
        <f>GT_Spot!S84</f>
        <v>0</v>
      </c>
      <c r="G84">
        <f>PPCL_NG!S84</f>
        <v>36.36</v>
      </c>
      <c r="H84">
        <f>PPCL_Spot!S84</f>
        <v>8.33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76.92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1.7344247441860465</v>
      </c>
      <c r="AD84">
        <f t="shared" si="4"/>
        <v>195.35929618604649</v>
      </c>
      <c r="AE84">
        <f>'IDT-1'!E84</f>
        <v>0</v>
      </c>
      <c r="AF84" s="26"/>
      <c r="AG84">
        <f t="shared" si="5"/>
        <v>195.35929618604649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43.38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1.9623361144219307</v>
      </c>
      <c r="F85">
        <f>GT_Spot!S85</f>
        <v>0</v>
      </c>
      <c r="G85">
        <f>PPCL_NG!S85</f>
        <v>36.36</v>
      </c>
      <c r="H85">
        <f>PPCL_Spot!S85</f>
        <v>0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77.489999999999995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1.6226525578069129</v>
      </c>
      <c r="AD85">
        <f t="shared" si="4"/>
        <v>182.76968355661501</v>
      </c>
      <c r="AE85">
        <f>'IDT-1'!E85</f>
        <v>0</v>
      </c>
      <c r="AF85" s="26"/>
      <c r="AG85">
        <f t="shared" si="5"/>
        <v>182.76968355661501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38.56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1.9623361144219307</v>
      </c>
      <c r="F86">
        <f>GT_Spot!S86</f>
        <v>0</v>
      </c>
      <c r="G86">
        <f>PPCL_NG!S86</f>
        <v>36.36</v>
      </c>
      <c r="H86">
        <f>PPCL_Spot!S86</f>
        <v>0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77.489999999999995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1.7075725578069127</v>
      </c>
      <c r="AD86">
        <f t="shared" si="4"/>
        <v>192.334763556615</v>
      </c>
      <c r="AE86">
        <f>'IDT-1'!E86</f>
        <v>0</v>
      </c>
      <c r="AF86" s="26"/>
      <c r="AG86">
        <f t="shared" si="5"/>
        <v>192.334763556615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48.21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2.0837209302325586</v>
      </c>
      <c r="F87">
        <f>GT_Spot!S87</f>
        <v>0</v>
      </c>
      <c r="G87">
        <f>PPCL_NG!S87</f>
        <v>36.36</v>
      </c>
      <c r="H87">
        <f>PPCL_Spot!S87</f>
        <v>7.5</v>
      </c>
      <c r="I87">
        <f>Bawana_NG!S87</f>
        <v>29.059999999999995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77.489999999999995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1.3503927441860466</v>
      </c>
      <c r="AD87">
        <f t="shared" si="4"/>
        <v>152.1033281860465</v>
      </c>
      <c r="AE87">
        <f>'IDT-1'!E87</f>
        <v>0</v>
      </c>
      <c r="AF87" s="26"/>
      <c r="AG87">
        <f t="shared" si="5"/>
        <v>135.73332818604649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-16.37</v>
      </c>
    </row>
    <row r="88" spans="1:46">
      <c r="A88" t="s">
        <v>130</v>
      </c>
      <c r="E88">
        <f>GT_NG!S88</f>
        <v>2.0837209302325586</v>
      </c>
      <c r="F88">
        <f>GT_Spot!S88</f>
        <v>0</v>
      </c>
      <c r="G88">
        <f>PPCL_NG!S88</f>
        <v>36.36</v>
      </c>
      <c r="H88">
        <f>PPCL_Spot!S88</f>
        <v>7.5</v>
      </c>
      <c r="I88">
        <f>Bawana_NG!S88</f>
        <v>29.059999999999995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77.489999999999995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1.7746407441860466</v>
      </c>
      <c r="AD88">
        <f t="shared" si="4"/>
        <v>199.8890801860465</v>
      </c>
      <c r="AE88">
        <f>'IDT-1'!E88</f>
        <v>0</v>
      </c>
      <c r="AF88" s="26"/>
      <c r="AG88">
        <f t="shared" si="5"/>
        <v>183.51908018604649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48.21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-16.37</v>
      </c>
    </row>
    <row r="89" spans="1:46">
      <c r="A89" t="s">
        <v>131</v>
      </c>
      <c r="E89">
        <f>GT_NG!S89</f>
        <v>2.0837209302325586</v>
      </c>
      <c r="F89">
        <f>GT_Spot!S89</f>
        <v>0</v>
      </c>
      <c r="G89">
        <f>PPCL_NG!S89</f>
        <v>36.36</v>
      </c>
      <c r="H89">
        <f>PPCL_Spot!S89</f>
        <v>7.5</v>
      </c>
      <c r="I89">
        <f>Bawana_NG!S89</f>
        <v>29.059999999999995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77.489999999999995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1.7321367441860467</v>
      </c>
      <c r="AD89">
        <f t="shared" si="4"/>
        <v>195.10158418604649</v>
      </c>
      <c r="AE89">
        <f>'IDT-1'!E89</f>
        <v>0</v>
      </c>
      <c r="AF89" s="26"/>
      <c r="AG89">
        <f t="shared" si="5"/>
        <v>178.73158418604649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43.38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-16.37</v>
      </c>
    </row>
    <row r="90" spans="1:46">
      <c r="A90" t="s">
        <v>132</v>
      </c>
      <c r="E90">
        <f>GT_NG!S90</f>
        <v>2.0837209302325586</v>
      </c>
      <c r="F90">
        <f>GT_Spot!S90</f>
        <v>0</v>
      </c>
      <c r="G90">
        <f>PPCL_NG!S90</f>
        <v>36.36</v>
      </c>
      <c r="H90">
        <f>PPCL_Spot!S90</f>
        <v>7.5</v>
      </c>
      <c r="I90">
        <f>Bawana_NG!S90</f>
        <v>29.059999999999995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77.489999999999995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1.7746407441860466</v>
      </c>
      <c r="AD90">
        <f t="shared" si="4"/>
        <v>199.8890801860465</v>
      </c>
      <c r="AE90">
        <f>'IDT-1'!E90</f>
        <v>0</v>
      </c>
      <c r="AF90" s="26"/>
      <c r="AG90">
        <f t="shared" si="5"/>
        <v>183.51908018604649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48.21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-16.37</v>
      </c>
    </row>
    <row r="91" spans="1:46">
      <c r="A91" t="s">
        <v>133</v>
      </c>
      <c r="E91">
        <f>GT_NG!S91</f>
        <v>2.0837209302325586</v>
      </c>
      <c r="F91">
        <f>GT_Spot!S91</f>
        <v>0</v>
      </c>
      <c r="G91">
        <f>PPCL_NG!S91</f>
        <v>36.36</v>
      </c>
      <c r="H91">
        <f>PPCL_Spot!S91</f>
        <v>9.17</v>
      </c>
      <c r="I91">
        <f>Bawana_NG!S91</f>
        <v>29.059999999999995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77.199999999999989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1.3625367441860465</v>
      </c>
      <c r="AD91">
        <f t="shared" si="4"/>
        <v>153.47118418604649</v>
      </c>
      <c r="AE91">
        <f>'IDT-1'!E91</f>
        <v>0</v>
      </c>
      <c r="AF91" s="26"/>
      <c r="AG91">
        <f t="shared" si="5"/>
        <v>137.10118418604648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-16.37</v>
      </c>
    </row>
    <row r="92" spans="1:46">
      <c r="A92" t="s">
        <v>134</v>
      </c>
      <c r="E92">
        <f>GT_NG!S92</f>
        <v>2.0837209302325586</v>
      </c>
      <c r="F92">
        <f>GT_Spot!S92</f>
        <v>0</v>
      </c>
      <c r="G92">
        <f>PPCL_NG!S92</f>
        <v>36.36</v>
      </c>
      <c r="H92">
        <f>PPCL_Spot!S92</f>
        <v>9.17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77.199999999999989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1.7867847441860465</v>
      </c>
      <c r="AD92">
        <f t="shared" si="4"/>
        <v>201.25693618604652</v>
      </c>
      <c r="AE92">
        <f>'IDT-1'!E92</f>
        <v>0</v>
      </c>
      <c r="AF92" s="26"/>
      <c r="AG92">
        <f t="shared" si="5"/>
        <v>184.88693618604651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48.21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-16.37</v>
      </c>
    </row>
    <row r="93" spans="1:46">
      <c r="A93" t="s">
        <v>135</v>
      </c>
      <c r="E93">
        <f>GT_NG!S93</f>
        <v>2.0837209302325586</v>
      </c>
      <c r="F93">
        <f>GT_Spot!S93</f>
        <v>0</v>
      </c>
      <c r="G93">
        <f>PPCL_NG!S93</f>
        <v>36.36</v>
      </c>
      <c r="H93">
        <f>PPCL_Spot!S93</f>
        <v>9.17</v>
      </c>
      <c r="I93">
        <f>Bawana_NG!S93</f>
        <v>29.059999999999995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77.209999999999994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1.7443687441860465</v>
      </c>
      <c r="AD93">
        <f t="shared" si="4"/>
        <v>196.4793521860465</v>
      </c>
      <c r="AE93">
        <f>'IDT-1'!E93</f>
        <v>0</v>
      </c>
      <c r="AF93" s="26"/>
      <c r="AG93">
        <f t="shared" si="5"/>
        <v>180.10935218604649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43.38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-16.37</v>
      </c>
    </row>
    <row r="94" spans="1:46">
      <c r="A94" t="s">
        <v>136</v>
      </c>
      <c r="E94">
        <f>GT_NG!S94</f>
        <v>2.0837209302325586</v>
      </c>
      <c r="F94">
        <f>GT_Spot!S94</f>
        <v>0</v>
      </c>
      <c r="G94">
        <f>PPCL_NG!S94</f>
        <v>36.36</v>
      </c>
      <c r="H94">
        <f>PPCL_Spot!S94</f>
        <v>9.17</v>
      </c>
      <c r="I94">
        <f>Bawana_NG!S94</f>
        <v>29.059999999999995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77.11999999999999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1.6163287441860468</v>
      </c>
      <c r="AD94">
        <f t="shared" si="4"/>
        <v>182.05739218604651</v>
      </c>
      <c r="AE94">
        <f>'IDT-1'!E94</f>
        <v>0</v>
      </c>
      <c r="AF94" s="26"/>
      <c r="AG94">
        <f t="shared" si="5"/>
        <v>165.68739218604651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28.92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-16.37</v>
      </c>
    </row>
    <row r="95" spans="1:46">
      <c r="A95" t="s">
        <v>137</v>
      </c>
      <c r="E95">
        <f>GT_NG!S95</f>
        <v>1.9623361144219307</v>
      </c>
      <c r="F95">
        <f>GT_Spot!S95</f>
        <v>0</v>
      </c>
      <c r="G95">
        <f>PPCL_NG!S95</f>
        <v>36.36</v>
      </c>
      <c r="H95">
        <f>PPCL_Spot!S95</f>
        <v>0</v>
      </c>
      <c r="I95">
        <f>Bawana_NG!S95</f>
        <v>29.059999999999995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77.509999999999991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1.283500557806913</v>
      </c>
      <c r="AD95">
        <f t="shared" si="4"/>
        <v>144.568835556615</v>
      </c>
      <c r="AE95">
        <f>'IDT-1'!E95</f>
        <v>0</v>
      </c>
      <c r="AF95" s="26"/>
      <c r="AG95">
        <f t="shared" si="5"/>
        <v>128.19883555661499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-16.37</v>
      </c>
    </row>
    <row r="96" spans="1:46">
      <c r="A96" t="s">
        <v>138</v>
      </c>
      <c r="E96">
        <f>GT_NG!S96</f>
        <v>1.9623361144219307</v>
      </c>
      <c r="F96">
        <f>GT_Spot!S96</f>
        <v>0</v>
      </c>
      <c r="G96">
        <f>PPCL_NG!S96</f>
        <v>36.36</v>
      </c>
      <c r="H96">
        <f>PPCL_Spot!S96</f>
        <v>0</v>
      </c>
      <c r="I96">
        <f>Bawana_NG!S96</f>
        <v>29.059999999999995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77.509999999999991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1.537996557806913</v>
      </c>
      <c r="AD96">
        <f t="shared" si="4"/>
        <v>173.23433955661503</v>
      </c>
      <c r="AE96">
        <f>'IDT-1'!E96</f>
        <v>0</v>
      </c>
      <c r="AF96" s="26"/>
      <c r="AG96">
        <f t="shared" si="5"/>
        <v>156.86433955661502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28.92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-16.37</v>
      </c>
    </row>
    <row r="97" spans="1:47">
      <c r="A97" t="s">
        <v>139</v>
      </c>
      <c r="E97">
        <f>GT_NG!S97</f>
        <v>2.0835115362971304</v>
      </c>
      <c r="F97">
        <f>GT_Spot!S97</f>
        <v>0</v>
      </c>
      <c r="G97">
        <f>PPCL_NG!S97</f>
        <v>36.36</v>
      </c>
      <c r="H97">
        <f>PPCL_Spot!S97</f>
        <v>9.17</v>
      </c>
      <c r="I97">
        <f>Bawana_NG!S97</f>
        <v>29.059999999999995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77.72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1.621606901519415</v>
      </c>
      <c r="AD97">
        <f t="shared" si="4"/>
        <v>182.65190463477771</v>
      </c>
      <c r="AE97">
        <f>'IDT-1'!E97</f>
        <v>0</v>
      </c>
      <c r="AF97" s="26"/>
      <c r="AG97">
        <f t="shared" si="5"/>
        <v>166.2819046347777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28.92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-16.37</v>
      </c>
    </row>
    <row r="98" spans="1:47">
      <c r="A98" t="s">
        <v>140</v>
      </c>
      <c r="E98">
        <f>GT_NG!S98</f>
        <v>2.0835115362971304</v>
      </c>
      <c r="F98">
        <f>GT_Spot!S98</f>
        <v>0</v>
      </c>
      <c r="G98">
        <f>PPCL_NG!S98</f>
        <v>36.36</v>
      </c>
      <c r="H98">
        <f>PPCL_Spot!S98</f>
        <v>9.17</v>
      </c>
      <c r="I98">
        <f>Bawana_NG!S98</f>
        <v>29.059999999999995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77.72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1.621606901519415</v>
      </c>
      <c r="AD98">
        <f t="shared" si="4"/>
        <v>182.65190463477771</v>
      </c>
      <c r="AE98">
        <f>'IDT-1'!E98</f>
        <v>0</v>
      </c>
      <c r="AF98" s="26"/>
      <c r="AG98">
        <f t="shared" si="5"/>
        <v>166.2819046347777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28.92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-16.37</v>
      </c>
    </row>
    <row r="99" spans="1:47">
      <c r="A99" t="s">
        <v>141</v>
      </c>
      <c r="E99">
        <f t="shared" ref="E99:AT99" si="6">SUM(E3:E98)/4000</f>
        <v>4.9641877457378261E-2</v>
      </c>
      <c r="F99">
        <f t="shared" si="6"/>
        <v>0</v>
      </c>
      <c r="G99">
        <f t="shared" si="6"/>
        <v>0.87264000000000064</v>
      </c>
      <c r="H99">
        <f t="shared" si="6"/>
        <v>0.18914274110355259</v>
      </c>
      <c r="I99">
        <f t="shared" si="6"/>
        <v>0.69649643497876257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1.8641999999999992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0.19629000000000027</v>
      </c>
      <c r="AB99" s="117">
        <f t="shared" si="6"/>
        <v>0</v>
      </c>
      <c r="AC99">
        <f t="shared" si="6"/>
        <v>4.4875053855491537E-2</v>
      </c>
      <c r="AD99">
        <f t="shared" si="6"/>
        <v>4.8878259996842042</v>
      </c>
      <c r="AE99">
        <f t="shared" si="6"/>
        <v>0</v>
      </c>
      <c r="AG99">
        <f t="shared" si="6"/>
        <v>4.8223459996842033</v>
      </c>
      <c r="AI99">
        <f t="shared" si="6"/>
        <v>0</v>
      </c>
      <c r="AJ99">
        <f t="shared" si="6"/>
        <v>0</v>
      </c>
      <c r="AK99">
        <f t="shared" si="6"/>
        <v>0.32780000000000015</v>
      </c>
      <c r="AL99">
        <f t="shared" si="6"/>
        <v>-8.3000000000000004E-2</v>
      </c>
      <c r="AM99">
        <f t="shared" si="6"/>
        <v>0</v>
      </c>
      <c r="AN99">
        <f t="shared" si="6"/>
        <v>0</v>
      </c>
      <c r="AO99">
        <f t="shared" si="6"/>
        <v>0.81949000000000016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-6.548000000000001E-2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-6.548000000000001E-2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44767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1.9405707561047365</v>
      </c>
      <c r="I3">
        <f>Bawana_NG!R3</f>
        <v>5.0547153674832961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1.42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0.2482945178875747</v>
      </c>
      <c r="AD3">
        <f>SUM(B3:AB3,AI3:AR3)-AC3</f>
        <v>27.966991605700457</v>
      </c>
      <c r="AE3">
        <f>'IDT-1'!D3</f>
        <v>0</v>
      </c>
      <c r="AF3" s="26"/>
      <c r="AG3">
        <f>SUM(AD3:AF3)</f>
        <v>27.966991605700457</v>
      </c>
      <c r="AI3" s="75">
        <f>PXIL!L3</f>
        <v>0</v>
      </c>
      <c r="AJ3" s="75">
        <f>PXIL!R3</f>
        <v>0</v>
      </c>
      <c r="AK3" s="75">
        <f>RTM_IEX!L3</f>
        <v>12.53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1.9405707561047365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0.24658102265372173</v>
      </c>
      <c r="AD4">
        <f t="shared" ref="AD4:AD67" si="1">SUM(B4:AB4,AI4:AR4)-AC4</f>
        <v>27.773989733451018</v>
      </c>
      <c r="AE4">
        <f>'IDT-1'!D4</f>
        <v>0</v>
      </c>
      <c r="AF4" s="26"/>
      <c r="AG4">
        <f t="shared" ref="AG4:AG67" si="2">SUM(AD4:AF4)</f>
        <v>27.773989733451018</v>
      </c>
      <c r="AI4" s="75">
        <f>PXIL!L4</f>
        <v>0</v>
      </c>
      <c r="AJ4" s="75">
        <f>PXIL!R4</f>
        <v>0</v>
      </c>
      <c r="AK4" s="75">
        <f>RTM_IEX!L4</f>
        <v>11.57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1.9405707561047365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1.42</v>
      </c>
      <c r="AB5" s="117">
        <f>-STOA!R5</f>
        <v>0</v>
      </c>
      <c r="AC5">
        <f t="shared" si="0"/>
        <v>0.24658102265372173</v>
      </c>
      <c r="AD5">
        <f t="shared" si="1"/>
        <v>27.773989733451018</v>
      </c>
      <c r="AE5">
        <f>'IDT-1'!D5</f>
        <v>0</v>
      </c>
      <c r="AF5" s="26"/>
      <c r="AG5">
        <f t="shared" si="2"/>
        <v>27.773989733451018</v>
      </c>
      <c r="AI5" s="75">
        <f>PXIL!L5</f>
        <v>0</v>
      </c>
      <c r="AJ5" s="75">
        <f>PXIL!R5</f>
        <v>0</v>
      </c>
      <c r="AK5" s="75">
        <f>RTM_IEX!L5</f>
        <v>11.57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1.9405707561047365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1.42</v>
      </c>
      <c r="AB6" s="117">
        <f>-STOA!R6</f>
        <v>0</v>
      </c>
      <c r="AC6">
        <f t="shared" si="0"/>
        <v>0.24658102265372173</v>
      </c>
      <c r="AD6">
        <f t="shared" si="1"/>
        <v>27.773989733451018</v>
      </c>
      <c r="AE6">
        <f>'IDT-1'!D6</f>
        <v>0</v>
      </c>
      <c r="AF6" s="26"/>
      <c r="AG6">
        <f t="shared" si="2"/>
        <v>27.773989733451018</v>
      </c>
      <c r="AI6" s="75">
        <f>PXIL!L6</f>
        <v>0</v>
      </c>
      <c r="AJ6" s="75">
        <f>PXIL!R6</f>
        <v>0</v>
      </c>
      <c r="AK6" s="75">
        <f>RTM_IEX!L6</f>
        <v>11.57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1.9405707561047365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1.42</v>
      </c>
      <c r="AB7" s="117">
        <f>-STOA!R7</f>
        <v>0</v>
      </c>
      <c r="AC7">
        <f t="shared" si="0"/>
        <v>0.28899702265372174</v>
      </c>
      <c r="AD7">
        <f t="shared" si="1"/>
        <v>32.551573733451015</v>
      </c>
      <c r="AE7">
        <f>'IDT-1'!D7</f>
        <v>0</v>
      </c>
      <c r="AF7" s="26"/>
      <c r="AG7">
        <f t="shared" si="2"/>
        <v>32.551573733451015</v>
      </c>
      <c r="AI7" s="75">
        <f>PXIL!L7</f>
        <v>0</v>
      </c>
      <c r="AJ7" s="75">
        <f>PXIL!R7</f>
        <v>0</v>
      </c>
      <c r="AK7" s="75">
        <f>RTM_IEX!L7</f>
        <v>16.39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1.9405707561047365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1.42</v>
      </c>
      <c r="AB8" s="117">
        <f>-STOA!R8</f>
        <v>0</v>
      </c>
      <c r="AC8">
        <f t="shared" si="0"/>
        <v>0.22114902265372172</v>
      </c>
      <c r="AD8">
        <f t="shared" si="1"/>
        <v>24.909421733451016</v>
      </c>
      <c r="AE8">
        <f>'IDT-1'!D8</f>
        <v>0</v>
      </c>
      <c r="AF8" s="26"/>
      <c r="AG8">
        <f t="shared" si="2"/>
        <v>24.909421733451016</v>
      </c>
      <c r="AI8" s="75">
        <f>PXIL!L8</f>
        <v>0</v>
      </c>
      <c r="AJ8" s="75">
        <f>PXIL!R8</f>
        <v>0</v>
      </c>
      <c r="AK8" s="75">
        <f>RTM_IEX!L8</f>
        <v>8.68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1.9405707561047365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1.42</v>
      </c>
      <c r="AB9" s="117">
        <f>-STOA!R9</f>
        <v>0</v>
      </c>
      <c r="AC9">
        <f t="shared" si="0"/>
        <v>0.23813302265372172</v>
      </c>
      <c r="AD9">
        <f t="shared" si="1"/>
        <v>26.822437733451018</v>
      </c>
      <c r="AE9">
        <f>'IDT-1'!D9</f>
        <v>0</v>
      </c>
      <c r="AF9" s="26"/>
      <c r="AG9">
        <f t="shared" si="2"/>
        <v>26.822437733451018</v>
      </c>
      <c r="AI9" s="75">
        <f>PXIL!L9</f>
        <v>0</v>
      </c>
      <c r="AJ9" s="75">
        <f>PXIL!R9</f>
        <v>0</v>
      </c>
      <c r="AK9" s="75">
        <f>RTM_IEX!L9</f>
        <v>10.61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1.9405707561047365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1.42</v>
      </c>
      <c r="AB10" s="117">
        <f>-STOA!R10</f>
        <v>0</v>
      </c>
      <c r="AC10">
        <f t="shared" si="0"/>
        <v>0.23813302265372172</v>
      </c>
      <c r="AD10">
        <f t="shared" si="1"/>
        <v>26.822437733451018</v>
      </c>
      <c r="AE10">
        <f>'IDT-1'!D10</f>
        <v>0</v>
      </c>
      <c r="AF10" s="26"/>
      <c r="AG10">
        <f t="shared" si="2"/>
        <v>26.822437733451018</v>
      </c>
      <c r="AI10" s="75">
        <f>PXIL!L10</f>
        <v>0</v>
      </c>
      <c r="AJ10" s="75">
        <f>PXIL!R10</f>
        <v>0</v>
      </c>
      <c r="AK10" s="75">
        <f>RTM_IEX!L10</f>
        <v>10.61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1.9405707561047365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1.42</v>
      </c>
      <c r="AB11" s="117">
        <f>-STOA!R11</f>
        <v>0</v>
      </c>
      <c r="AC11">
        <f t="shared" si="0"/>
        <v>0.22959702265372173</v>
      </c>
      <c r="AD11">
        <f t="shared" si="1"/>
        <v>25.860973733451019</v>
      </c>
      <c r="AE11">
        <f>'IDT-1'!D11</f>
        <v>0</v>
      </c>
      <c r="AF11" s="26"/>
      <c r="AG11">
        <f t="shared" si="2"/>
        <v>25.860973733451019</v>
      </c>
      <c r="AI11" s="75">
        <f>PXIL!L11</f>
        <v>0</v>
      </c>
      <c r="AJ11" s="75">
        <f>PXIL!R11</f>
        <v>0</v>
      </c>
      <c r="AK11" s="75">
        <f>RTM_IEX!L11</f>
        <v>9.64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1.9405707561047365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1.42</v>
      </c>
      <c r="AB12" s="117">
        <f>-STOA!R12</f>
        <v>0</v>
      </c>
      <c r="AC12">
        <f t="shared" si="0"/>
        <v>0.22959702265372173</v>
      </c>
      <c r="AD12">
        <f t="shared" si="1"/>
        <v>25.860973733451019</v>
      </c>
      <c r="AE12">
        <f>'IDT-1'!D12</f>
        <v>0</v>
      </c>
      <c r="AF12" s="26"/>
      <c r="AG12">
        <f t="shared" si="2"/>
        <v>25.860973733451019</v>
      </c>
      <c r="AI12" s="75">
        <f>PXIL!L12</f>
        <v>0</v>
      </c>
      <c r="AJ12" s="75">
        <f>PXIL!R12</f>
        <v>0</v>
      </c>
      <c r="AK12" s="75">
        <f>RTM_IEX!L12</f>
        <v>9.64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1.9405707561047365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1.42</v>
      </c>
      <c r="AB13" s="117">
        <f>-STOA!R13</f>
        <v>0</v>
      </c>
      <c r="AC13">
        <f t="shared" si="0"/>
        <v>0.28054902265372172</v>
      </c>
      <c r="AD13">
        <f t="shared" si="1"/>
        <v>31.600021733451015</v>
      </c>
      <c r="AE13">
        <f>'IDT-1'!D13</f>
        <v>0</v>
      </c>
      <c r="AF13" s="26"/>
      <c r="AG13">
        <f t="shared" si="2"/>
        <v>31.600021733451015</v>
      </c>
      <c r="AI13" s="75">
        <f>PXIL!L13</f>
        <v>0</v>
      </c>
      <c r="AJ13" s="75">
        <f>PXIL!R13</f>
        <v>0</v>
      </c>
      <c r="AK13" s="75">
        <f>RTM_IEX!L13</f>
        <v>15.43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1.9405707561047365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1.42</v>
      </c>
      <c r="AB14" s="117">
        <f>-STOA!R14</f>
        <v>0</v>
      </c>
      <c r="AC14">
        <f t="shared" si="0"/>
        <v>0.21261302265372173</v>
      </c>
      <c r="AD14">
        <f t="shared" si="1"/>
        <v>23.94795773345102</v>
      </c>
      <c r="AE14">
        <f>'IDT-1'!D14</f>
        <v>0</v>
      </c>
      <c r="AF14" s="26"/>
      <c r="AG14">
        <f t="shared" si="2"/>
        <v>23.94795773345102</v>
      </c>
      <c r="AI14" s="75">
        <f>PXIL!L14</f>
        <v>0</v>
      </c>
      <c r="AJ14" s="75">
        <f>PXIL!R14</f>
        <v>0</v>
      </c>
      <c r="AK14" s="75">
        <f>RTM_IEX!L14</f>
        <v>7.71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1.9405707561047365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1.42</v>
      </c>
      <c r="AB15" s="117">
        <f>-STOA!R15</f>
        <v>0</v>
      </c>
      <c r="AC15">
        <f t="shared" si="0"/>
        <v>0.22959702265372173</v>
      </c>
      <c r="AD15">
        <f t="shared" si="1"/>
        <v>25.860973733451019</v>
      </c>
      <c r="AE15">
        <f>'IDT-1'!D15</f>
        <v>0</v>
      </c>
      <c r="AF15" s="26"/>
      <c r="AG15">
        <f t="shared" si="2"/>
        <v>25.860973733451019</v>
      </c>
      <c r="AI15" s="75">
        <f>PXIL!L15</f>
        <v>0</v>
      </c>
      <c r="AJ15" s="75">
        <f>PXIL!R15</f>
        <v>0</v>
      </c>
      <c r="AK15" s="75">
        <f>RTM_IEX!L15</f>
        <v>9.64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1.9405707561047365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1.42</v>
      </c>
      <c r="AB16" s="117">
        <f>-STOA!R16</f>
        <v>0</v>
      </c>
      <c r="AC16">
        <f t="shared" si="0"/>
        <v>0.22959702265372173</v>
      </c>
      <c r="AD16">
        <f t="shared" si="1"/>
        <v>25.860973733451019</v>
      </c>
      <c r="AE16">
        <f>'IDT-1'!D16</f>
        <v>0</v>
      </c>
      <c r="AF16" s="26"/>
      <c r="AG16">
        <f t="shared" si="2"/>
        <v>25.860973733451019</v>
      </c>
      <c r="AI16" s="75">
        <f>PXIL!L16</f>
        <v>0</v>
      </c>
      <c r="AJ16" s="75">
        <f>PXIL!R16</f>
        <v>0</v>
      </c>
      <c r="AK16" s="75">
        <f>RTM_IEX!L16</f>
        <v>9.64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1.9405707561047365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1.42</v>
      </c>
      <c r="AB17" s="117">
        <f>-STOA!R17</f>
        <v>0</v>
      </c>
      <c r="AC17">
        <f t="shared" si="0"/>
        <v>0.22959702265372173</v>
      </c>
      <c r="AD17">
        <f t="shared" si="1"/>
        <v>25.860973733451019</v>
      </c>
      <c r="AE17">
        <f>'IDT-1'!D17</f>
        <v>0</v>
      </c>
      <c r="AF17" s="26"/>
      <c r="AG17">
        <f t="shared" si="2"/>
        <v>25.860973733451019</v>
      </c>
      <c r="AI17" s="75">
        <f>PXIL!L17</f>
        <v>0</v>
      </c>
      <c r="AJ17" s="75">
        <f>PXIL!R17</f>
        <v>0</v>
      </c>
      <c r="AK17" s="75">
        <f>RTM_IEX!L17</f>
        <v>9.64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1.9405707561047365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1.42</v>
      </c>
      <c r="AB18" s="117">
        <f>-STOA!R18</f>
        <v>0</v>
      </c>
      <c r="AC18">
        <f t="shared" si="0"/>
        <v>0.22959702265372173</v>
      </c>
      <c r="AD18">
        <f t="shared" si="1"/>
        <v>25.860973733451019</v>
      </c>
      <c r="AE18">
        <f>'IDT-1'!D18</f>
        <v>0</v>
      </c>
      <c r="AF18" s="26"/>
      <c r="AG18">
        <f t="shared" si="2"/>
        <v>25.860973733451019</v>
      </c>
      <c r="AI18" s="75">
        <f>PXIL!L18</f>
        <v>0</v>
      </c>
      <c r="AJ18" s="75">
        <f>PXIL!R18</f>
        <v>0</v>
      </c>
      <c r="AK18" s="75">
        <f>RTM_IEX!L18</f>
        <v>9.64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2.1105862739649899</v>
      </c>
      <c r="I19">
        <f>Bawana_NG!R19</f>
        <v>5.8202683882868342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1.42</v>
      </c>
      <c r="AB19" s="117">
        <f>-STOA!R19</f>
        <v>0</v>
      </c>
      <c r="AC19">
        <f t="shared" si="0"/>
        <v>0.28204752102781605</v>
      </c>
      <c r="AD19">
        <f t="shared" si="1"/>
        <v>31.768807141224006</v>
      </c>
      <c r="AE19">
        <f>'IDT-1'!D19</f>
        <v>0</v>
      </c>
      <c r="AF19" s="26"/>
      <c r="AG19">
        <f t="shared" si="2"/>
        <v>31.768807141224006</v>
      </c>
      <c r="AI19" s="75">
        <f>PXIL!L19</f>
        <v>0</v>
      </c>
      <c r="AJ19" s="75">
        <f>PXIL!R19</f>
        <v>0</v>
      </c>
      <c r="AK19" s="75">
        <f>RTM_IEX!L19</f>
        <v>15.43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2.1105862739649899</v>
      </c>
      <c r="I20">
        <f>Bawana_NG!R20</f>
        <v>5.8202683882868342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1.42</v>
      </c>
      <c r="AB20" s="117">
        <f>-STOA!R20</f>
        <v>0</v>
      </c>
      <c r="AC20">
        <f t="shared" si="0"/>
        <v>0.22264752102781607</v>
      </c>
      <c r="AD20">
        <f t="shared" si="1"/>
        <v>25.078207141224006</v>
      </c>
      <c r="AE20">
        <f>'IDT-1'!D20</f>
        <v>0</v>
      </c>
      <c r="AF20" s="26"/>
      <c r="AG20">
        <f t="shared" si="2"/>
        <v>25.078207141224006</v>
      </c>
      <c r="AI20" s="75">
        <f>PXIL!L20</f>
        <v>0</v>
      </c>
      <c r="AJ20" s="75">
        <f>PXIL!R20</f>
        <v>0</v>
      </c>
      <c r="AK20" s="75">
        <f>RTM_IEX!L20</f>
        <v>8.68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2.1105862739649899</v>
      </c>
      <c r="I21">
        <f>Bawana_NG!R21</f>
        <v>5.8202683882868342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1.42</v>
      </c>
      <c r="AB21" s="117">
        <f>-STOA!R21</f>
        <v>0</v>
      </c>
      <c r="AC21">
        <f t="shared" si="0"/>
        <v>0.23109552102781605</v>
      </c>
      <c r="AD21">
        <f t="shared" si="1"/>
        <v>26.029759141224009</v>
      </c>
      <c r="AE21">
        <f>'IDT-1'!D21</f>
        <v>0</v>
      </c>
      <c r="AF21" s="26"/>
      <c r="AG21">
        <f t="shared" si="2"/>
        <v>26.029759141224009</v>
      </c>
      <c r="AI21" s="75">
        <f>PXIL!L21</f>
        <v>0</v>
      </c>
      <c r="AJ21" s="75">
        <f>PXIL!R21</f>
        <v>0</v>
      </c>
      <c r="AK21" s="75">
        <f>RTM_IEX!L21</f>
        <v>9.64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2.1105862739649899</v>
      </c>
      <c r="I22">
        <f>Bawana_NG!R22</f>
        <v>5.8202683882868342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1.42</v>
      </c>
      <c r="AB22" s="117">
        <f>-STOA!R22</f>
        <v>0</v>
      </c>
      <c r="AC22">
        <f t="shared" si="0"/>
        <v>0.23109552102781605</v>
      </c>
      <c r="AD22">
        <f t="shared" si="1"/>
        <v>26.029759141224009</v>
      </c>
      <c r="AE22">
        <f>'IDT-1'!D22</f>
        <v>0</v>
      </c>
      <c r="AF22" s="26"/>
      <c r="AG22">
        <f t="shared" si="2"/>
        <v>26.029759141224009</v>
      </c>
      <c r="AI22" s="75">
        <f>PXIL!L22</f>
        <v>0</v>
      </c>
      <c r="AJ22" s="75">
        <f>PXIL!R22</f>
        <v>0</v>
      </c>
      <c r="AK22" s="75">
        <f>RTM_IEX!L22</f>
        <v>9.64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2.1105862739649899</v>
      </c>
      <c r="I23">
        <f>Bawana_NG!R23</f>
        <v>5.8202683882868342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1.42</v>
      </c>
      <c r="AB23" s="117">
        <f>-STOA!R23</f>
        <v>0</v>
      </c>
      <c r="AC23">
        <f t="shared" si="0"/>
        <v>0.23109552102781605</v>
      </c>
      <c r="AD23">
        <f t="shared" si="1"/>
        <v>26.029759141224009</v>
      </c>
      <c r="AE23">
        <f>'IDT-1'!D23</f>
        <v>0</v>
      </c>
      <c r="AF23" s="26"/>
      <c r="AG23">
        <f t="shared" si="2"/>
        <v>26.029759141224009</v>
      </c>
      <c r="AI23" s="75">
        <f>PXIL!L23</f>
        <v>0</v>
      </c>
      <c r="AJ23" s="75">
        <f>PXIL!R23</f>
        <v>0</v>
      </c>
      <c r="AK23" s="75">
        <f>RTM_IEX!L23</f>
        <v>9.64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2.1105862739649899</v>
      </c>
      <c r="I24">
        <f>Bawana_NG!R24</f>
        <v>5.8202683882868342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1.42</v>
      </c>
      <c r="AB24" s="117">
        <f>-STOA!R24</f>
        <v>0</v>
      </c>
      <c r="AC24">
        <f t="shared" si="0"/>
        <v>0.23109552102781605</v>
      </c>
      <c r="AD24">
        <f t="shared" si="1"/>
        <v>26.029759141224009</v>
      </c>
      <c r="AE24">
        <f>'IDT-1'!D24</f>
        <v>0</v>
      </c>
      <c r="AF24" s="26"/>
      <c r="AG24">
        <f t="shared" si="2"/>
        <v>26.029759141224009</v>
      </c>
      <c r="AI24" s="75">
        <f>PXIL!L24</f>
        <v>0</v>
      </c>
      <c r="AJ24" s="75">
        <f>PXIL!R24</f>
        <v>0</v>
      </c>
      <c r="AK24" s="75">
        <f>RTM_IEX!L24</f>
        <v>9.64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2.1105862739649899</v>
      </c>
      <c r="I25">
        <f>Bawana_NG!R25</f>
        <v>5.8202683882868342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1.42</v>
      </c>
      <c r="AB25" s="117">
        <f>-STOA!R25</f>
        <v>0</v>
      </c>
      <c r="AC25">
        <f t="shared" si="0"/>
        <v>0.28627152102781606</v>
      </c>
      <c r="AD25">
        <f t="shared" si="1"/>
        <v>32.244583141224012</v>
      </c>
      <c r="AE25">
        <f>'IDT-1'!D25</f>
        <v>0</v>
      </c>
      <c r="AF25" s="26"/>
      <c r="AG25">
        <f t="shared" si="2"/>
        <v>32.244583141224012</v>
      </c>
      <c r="AI25" s="75">
        <f>PXIL!L25</f>
        <v>0</v>
      </c>
      <c r="AJ25" s="75">
        <f>PXIL!R25</f>
        <v>0</v>
      </c>
      <c r="AK25" s="75">
        <f>RTM_IEX!L25</f>
        <v>15.91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2.1105862739649899</v>
      </c>
      <c r="I26">
        <f>Bawana_NG!R26</f>
        <v>5.8202683882868342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1.42</v>
      </c>
      <c r="AB26" s="117">
        <f>-STOA!R26</f>
        <v>0</v>
      </c>
      <c r="AC26">
        <f t="shared" si="0"/>
        <v>0.22264752102781607</v>
      </c>
      <c r="AD26">
        <f t="shared" si="1"/>
        <v>25.078207141224006</v>
      </c>
      <c r="AE26">
        <f>'IDT-1'!D26</f>
        <v>0</v>
      </c>
      <c r="AF26" s="26"/>
      <c r="AG26">
        <f t="shared" si="2"/>
        <v>25.078207141224006</v>
      </c>
      <c r="AI26" s="75">
        <f>PXIL!L26</f>
        <v>0</v>
      </c>
      <c r="AJ26" s="75">
        <f>PXIL!R26</f>
        <v>0</v>
      </c>
      <c r="AK26" s="75">
        <f>RTM_IEX!L26</f>
        <v>8.68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2.1105862739649899</v>
      </c>
      <c r="I27">
        <f>Bawana_NG!R27</f>
        <v>5.8202683882868342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1.42</v>
      </c>
      <c r="AB27" s="117">
        <f>-STOA!R27</f>
        <v>0</v>
      </c>
      <c r="AC27">
        <f t="shared" si="0"/>
        <v>0.23963152102781607</v>
      </c>
      <c r="AD27">
        <f t="shared" si="1"/>
        <v>26.991223141224005</v>
      </c>
      <c r="AE27">
        <f>'IDT-1'!D27</f>
        <v>0</v>
      </c>
      <c r="AF27" s="26"/>
      <c r="AG27">
        <f t="shared" si="2"/>
        <v>26.991223141224005</v>
      </c>
      <c r="AI27" s="75">
        <f>PXIL!L27</f>
        <v>0</v>
      </c>
      <c r="AJ27" s="75">
        <f>PXIL!R27</f>
        <v>0</v>
      </c>
      <c r="AK27" s="75">
        <f>RTM_IEX!L27</f>
        <v>10.61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2.1105862739649899</v>
      </c>
      <c r="I28">
        <f>Bawana_NG!R28</f>
        <v>5.8202683882868342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1.42</v>
      </c>
      <c r="AB28" s="117">
        <f>-STOA!R28</f>
        <v>0</v>
      </c>
      <c r="AC28">
        <f t="shared" si="0"/>
        <v>0.23963152102781607</v>
      </c>
      <c r="AD28">
        <f t="shared" si="1"/>
        <v>26.991223141224005</v>
      </c>
      <c r="AE28">
        <f>'IDT-1'!D28</f>
        <v>0</v>
      </c>
      <c r="AF28" s="26"/>
      <c r="AG28">
        <f t="shared" si="2"/>
        <v>26.991223141224005</v>
      </c>
      <c r="AI28" s="75">
        <f>PXIL!L28</f>
        <v>0</v>
      </c>
      <c r="AJ28" s="75">
        <f>PXIL!R28</f>
        <v>0</v>
      </c>
      <c r="AK28" s="75">
        <f>RTM_IEX!L28</f>
        <v>10.61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2.1105862739649899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1.42</v>
      </c>
      <c r="AB29" s="117">
        <f>-STOA!R29</f>
        <v>0</v>
      </c>
      <c r="AC29">
        <f t="shared" si="0"/>
        <v>0.23962915921089192</v>
      </c>
      <c r="AD29">
        <f t="shared" si="1"/>
        <v>26.990957114754096</v>
      </c>
      <c r="AE29">
        <f>'IDT-1'!D29</f>
        <v>0</v>
      </c>
      <c r="AF29" s="26"/>
      <c r="AG29">
        <f t="shared" si="2"/>
        <v>26.990957114754096</v>
      </c>
      <c r="AI29" s="75">
        <f>PXIL!L29</f>
        <v>0</v>
      </c>
      <c r="AJ29" s="75">
        <f>PXIL!R29</f>
        <v>0</v>
      </c>
      <c r="AK29" s="75">
        <f>RTM_IEX!L29</f>
        <v>10.61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2.1105862739649899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1.42</v>
      </c>
      <c r="AB30" s="117">
        <f>-STOA!R30</f>
        <v>0</v>
      </c>
      <c r="AC30">
        <f t="shared" si="0"/>
        <v>0.23962915921089192</v>
      </c>
      <c r="AD30">
        <f t="shared" si="1"/>
        <v>26.990957114754096</v>
      </c>
      <c r="AE30">
        <f>'IDT-1'!D30</f>
        <v>0</v>
      </c>
      <c r="AF30" s="26"/>
      <c r="AG30">
        <f t="shared" si="2"/>
        <v>26.990957114754096</v>
      </c>
      <c r="AI30" s="75">
        <f>PXIL!L30</f>
        <v>0</v>
      </c>
      <c r="AJ30" s="75">
        <f>PXIL!R30</f>
        <v>0</v>
      </c>
      <c r="AK30" s="75">
        <f>RTM_IEX!L30</f>
        <v>10.61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0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8.16</v>
      </c>
      <c r="AB31" s="117">
        <f>-STOA!R31</f>
        <v>0</v>
      </c>
      <c r="AC31">
        <f t="shared" si="0"/>
        <v>0.29726399999999997</v>
      </c>
      <c r="AD31">
        <f t="shared" si="1"/>
        <v>33.482736000000003</v>
      </c>
      <c r="AE31">
        <f>'IDT-1'!D31</f>
        <v>0</v>
      </c>
      <c r="AF31" s="26"/>
      <c r="AG31">
        <f t="shared" si="2"/>
        <v>33.482736000000003</v>
      </c>
      <c r="AI31" s="75">
        <f>PXIL!L31</f>
        <v>0</v>
      </c>
      <c r="AJ31" s="75">
        <f>PXIL!R31</f>
        <v>0</v>
      </c>
      <c r="AK31" s="75">
        <f>RTM_IEX!L31</f>
        <v>12.53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1.83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8.16</v>
      </c>
      <c r="AB32" s="117">
        <f>-STOA!R32</f>
        <v>0</v>
      </c>
      <c r="AC32">
        <f t="shared" si="0"/>
        <v>0.24552000000000002</v>
      </c>
      <c r="AD32">
        <f t="shared" si="1"/>
        <v>27.65448</v>
      </c>
      <c r="AE32">
        <f>'IDT-1'!D32</f>
        <v>0</v>
      </c>
      <c r="AF32" s="26"/>
      <c r="AG32">
        <f t="shared" si="2"/>
        <v>27.65448</v>
      </c>
      <c r="AI32" s="75">
        <f>PXIL!L32</f>
        <v>0</v>
      </c>
      <c r="AJ32" s="75">
        <f>PXIL!R32</f>
        <v>0</v>
      </c>
      <c r="AK32" s="75">
        <f>RTM_IEX!L32</f>
        <v>4.82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1.83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8.16</v>
      </c>
      <c r="AB33" s="117">
        <f>-STOA!R33</f>
        <v>0</v>
      </c>
      <c r="AC33">
        <f t="shared" si="0"/>
        <v>0.27517599999999998</v>
      </c>
      <c r="AD33">
        <f t="shared" si="1"/>
        <v>30.994823999999998</v>
      </c>
      <c r="AE33">
        <f>'IDT-1'!D33</f>
        <v>0</v>
      </c>
      <c r="AF33" s="26"/>
      <c r="AG33">
        <f t="shared" si="2"/>
        <v>30.994823999999998</v>
      </c>
      <c r="AI33" s="75">
        <f>PXIL!L33</f>
        <v>0</v>
      </c>
      <c r="AJ33" s="75">
        <f>PXIL!R33</f>
        <v>0</v>
      </c>
      <c r="AK33" s="75">
        <f>RTM_IEX!L33</f>
        <v>8.19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1.83</v>
      </c>
      <c r="I34">
        <f>Bawana_NG!R34</f>
        <v>5.8202683882868342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8.16</v>
      </c>
      <c r="AB34" s="117">
        <f>-STOA!R34</f>
        <v>0</v>
      </c>
      <c r="AC34">
        <f t="shared" si="0"/>
        <v>0.27517836181692412</v>
      </c>
      <c r="AD34">
        <f t="shared" si="1"/>
        <v>30.995090026469907</v>
      </c>
      <c r="AE34">
        <f>'IDT-1'!D34</f>
        <v>0</v>
      </c>
      <c r="AF34" s="26"/>
      <c r="AG34">
        <f t="shared" si="2"/>
        <v>30.995090026469907</v>
      </c>
      <c r="AI34" s="75">
        <f>PXIL!L34</f>
        <v>0</v>
      </c>
      <c r="AJ34" s="75">
        <f>PXIL!R34</f>
        <v>0</v>
      </c>
      <c r="AK34" s="75">
        <f>RTM_IEX!L34</f>
        <v>8.19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1.83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8.16</v>
      </c>
      <c r="AB35" s="117">
        <f>-STOA!R35</f>
        <v>0</v>
      </c>
      <c r="AC35">
        <f t="shared" si="0"/>
        <v>0.29216236181692412</v>
      </c>
      <c r="AD35">
        <f t="shared" si="1"/>
        <v>32.908106026469909</v>
      </c>
      <c r="AE35">
        <f>'IDT-1'!D35</f>
        <v>0</v>
      </c>
      <c r="AF35" s="26"/>
      <c r="AG35">
        <f t="shared" si="2"/>
        <v>32.908106026469909</v>
      </c>
      <c r="AI35" s="75">
        <f>PXIL!L35</f>
        <v>0</v>
      </c>
      <c r="AJ35" s="75">
        <f>PXIL!R35</f>
        <v>0</v>
      </c>
      <c r="AK35" s="75">
        <f>RTM_IEX!L35</f>
        <v>10.119999999999999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1.83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8.16</v>
      </c>
      <c r="AB36" s="117">
        <f>-STOA!R36</f>
        <v>0</v>
      </c>
      <c r="AC36">
        <f t="shared" si="0"/>
        <v>0.30069836181692411</v>
      </c>
      <c r="AD36">
        <f t="shared" si="1"/>
        <v>33.869570026469901</v>
      </c>
      <c r="AE36">
        <f>'IDT-1'!D36</f>
        <v>0</v>
      </c>
      <c r="AF36" s="26"/>
      <c r="AG36">
        <f t="shared" si="2"/>
        <v>33.869570026469901</v>
      </c>
      <c r="AI36" s="75">
        <f>PXIL!L36</f>
        <v>0</v>
      </c>
      <c r="AJ36" s="75">
        <f>PXIL!R36</f>
        <v>0</v>
      </c>
      <c r="AK36" s="75">
        <f>RTM_IEX!L36</f>
        <v>11.09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1.83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8.16</v>
      </c>
      <c r="AB37" s="117">
        <f>-STOA!R37</f>
        <v>0</v>
      </c>
      <c r="AC37">
        <f t="shared" si="0"/>
        <v>0.38130636181692412</v>
      </c>
      <c r="AD37">
        <f t="shared" si="1"/>
        <v>42.948962026469907</v>
      </c>
      <c r="AE37">
        <f>'IDT-1'!D37</f>
        <v>0</v>
      </c>
      <c r="AF37" s="26"/>
      <c r="AG37">
        <f t="shared" si="2"/>
        <v>42.948962026469907</v>
      </c>
      <c r="AI37" s="75">
        <f>PXIL!L37</f>
        <v>0</v>
      </c>
      <c r="AJ37" s="75">
        <f>PXIL!R37</f>
        <v>0</v>
      </c>
      <c r="AK37" s="75">
        <f>RTM_IEX!L37</f>
        <v>20.25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1.83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8.16</v>
      </c>
      <c r="AB38" s="117">
        <f>-STOA!R38</f>
        <v>0</v>
      </c>
      <c r="AC38">
        <f t="shared" si="0"/>
        <v>0.31337036181692413</v>
      </c>
      <c r="AD38">
        <f t="shared" si="1"/>
        <v>35.296898026469911</v>
      </c>
      <c r="AE38">
        <f>'IDT-1'!D38</f>
        <v>0</v>
      </c>
      <c r="AF38" s="26"/>
      <c r="AG38">
        <f t="shared" si="2"/>
        <v>35.296898026469911</v>
      </c>
      <c r="AI38" s="75">
        <f>PXIL!L38</f>
        <v>0</v>
      </c>
      <c r="AJ38" s="75">
        <f>PXIL!R38</f>
        <v>0</v>
      </c>
      <c r="AK38" s="75">
        <f>RTM_IEX!L38</f>
        <v>12.53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1.33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8.16</v>
      </c>
      <c r="AB39" s="117">
        <f>-STOA!R39</f>
        <v>0</v>
      </c>
      <c r="AC39">
        <f t="shared" si="0"/>
        <v>0.33871436181692416</v>
      </c>
      <c r="AD39">
        <f t="shared" si="1"/>
        <v>38.15155402646991</v>
      </c>
      <c r="AE39">
        <f>'IDT-1'!D39</f>
        <v>0</v>
      </c>
      <c r="AF39" s="26"/>
      <c r="AG39">
        <f t="shared" si="2"/>
        <v>38.15155402646991</v>
      </c>
      <c r="AI39" s="75">
        <f>PXIL!L39</f>
        <v>0</v>
      </c>
      <c r="AJ39" s="75">
        <f>PXIL!R39</f>
        <v>0</v>
      </c>
      <c r="AK39" s="75">
        <f>RTM_IEX!L39</f>
        <v>15.91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1.33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8.16</v>
      </c>
      <c r="AB40" s="117">
        <f>-STOA!R40</f>
        <v>0</v>
      </c>
      <c r="AC40">
        <f t="shared" si="0"/>
        <v>0.33871436181692416</v>
      </c>
      <c r="AD40">
        <f t="shared" si="1"/>
        <v>38.15155402646991</v>
      </c>
      <c r="AE40">
        <f>'IDT-1'!D40</f>
        <v>0</v>
      </c>
      <c r="AF40" s="26"/>
      <c r="AG40">
        <f t="shared" si="2"/>
        <v>38.15155402646991</v>
      </c>
      <c r="AI40" s="75">
        <f>PXIL!L40</f>
        <v>0</v>
      </c>
      <c r="AJ40" s="75">
        <f>PXIL!R40</f>
        <v>0</v>
      </c>
      <c r="AK40" s="75">
        <f>RTM_IEX!L40</f>
        <v>15.91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1.33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8.16</v>
      </c>
      <c r="AB41" s="117">
        <f>-STOA!R41</f>
        <v>0</v>
      </c>
      <c r="AC41">
        <f t="shared" si="0"/>
        <v>0.32595436181692417</v>
      </c>
      <c r="AD41">
        <f t="shared" si="1"/>
        <v>36.714314026469907</v>
      </c>
      <c r="AE41">
        <f>'IDT-1'!D41</f>
        <v>0</v>
      </c>
      <c r="AF41" s="26"/>
      <c r="AG41">
        <f t="shared" si="2"/>
        <v>36.714314026469907</v>
      </c>
      <c r="AI41" s="75">
        <f>PXIL!L41</f>
        <v>0</v>
      </c>
      <c r="AJ41" s="75">
        <f>PXIL!R41</f>
        <v>0</v>
      </c>
      <c r="AK41" s="75">
        <f>RTM_IEX!L41</f>
        <v>14.46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1.33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8.16</v>
      </c>
      <c r="AB42" s="117">
        <f>-STOA!R42</f>
        <v>0</v>
      </c>
      <c r="AC42">
        <f t="shared" si="0"/>
        <v>0.33449036181692415</v>
      </c>
      <c r="AD42">
        <f t="shared" si="1"/>
        <v>37.675778026469906</v>
      </c>
      <c r="AE42">
        <f>'IDT-1'!D42</f>
        <v>0</v>
      </c>
      <c r="AF42" s="26"/>
      <c r="AG42">
        <f t="shared" si="2"/>
        <v>37.675778026469906</v>
      </c>
      <c r="AI42" s="75">
        <f>PXIL!L42</f>
        <v>0</v>
      </c>
      <c r="AJ42" s="75">
        <f>PXIL!R42</f>
        <v>0</v>
      </c>
      <c r="AK42" s="75">
        <f>RTM_IEX!L42</f>
        <v>15.43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1.83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1.42</v>
      </c>
      <c r="AB43" s="117">
        <f>-STOA!R43</f>
        <v>0</v>
      </c>
      <c r="AC43">
        <f t="shared" si="0"/>
        <v>0.38984236181692417</v>
      </c>
      <c r="AD43">
        <f t="shared" si="1"/>
        <v>43.910426026469914</v>
      </c>
      <c r="AE43">
        <f>'IDT-1'!D43</f>
        <v>0</v>
      </c>
      <c r="AF43" s="26"/>
      <c r="AG43">
        <f t="shared" si="2"/>
        <v>43.910426026469914</v>
      </c>
      <c r="AI43" s="75">
        <f>PXIL!L43</f>
        <v>0</v>
      </c>
      <c r="AJ43" s="75">
        <f>PXIL!R43</f>
        <v>0</v>
      </c>
      <c r="AK43" s="75">
        <f>RTM_IEX!L43</f>
        <v>27.96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1.83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1.42</v>
      </c>
      <c r="AB44" s="117">
        <f>-STOA!R44</f>
        <v>0</v>
      </c>
      <c r="AC44">
        <f t="shared" si="0"/>
        <v>0.31345836181692416</v>
      </c>
      <c r="AD44">
        <f t="shared" si="1"/>
        <v>35.306810026469904</v>
      </c>
      <c r="AE44">
        <f>'IDT-1'!D44</f>
        <v>0</v>
      </c>
      <c r="AF44" s="26"/>
      <c r="AG44">
        <f t="shared" si="2"/>
        <v>35.306810026469904</v>
      </c>
      <c r="AI44" s="75">
        <f>PXIL!L44</f>
        <v>0</v>
      </c>
      <c r="AJ44" s="75">
        <f>PXIL!R44</f>
        <v>0</v>
      </c>
      <c r="AK44" s="75">
        <f>RTM_IEX!L44</f>
        <v>19.28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1.83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1.42</v>
      </c>
      <c r="AB45" s="117">
        <f>-STOA!R45</f>
        <v>0</v>
      </c>
      <c r="AC45">
        <f t="shared" si="0"/>
        <v>0.33466636181692416</v>
      </c>
      <c r="AD45">
        <f t="shared" si="1"/>
        <v>37.695602026469913</v>
      </c>
      <c r="AE45">
        <f>'IDT-1'!D45</f>
        <v>0</v>
      </c>
      <c r="AF45" s="26"/>
      <c r="AG45">
        <f t="shared" si="2"/>
        <v>37.695602026469913</v>
      </c>
      <c r="AI45" s="75">
        <f>PXIL!L45</f>
        <v>0</v>
      </c>
      <c r="AJ45" s="75">
        <f>PXIL!R45</f>
        <v>0</v>
      </c>
      <c r="AK45" s="75">
        <f>RTM_IEX!L45</f>
        <v>21.69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1.83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1.42</v>
      </c>
      <c r="AB46" s="117">
        <f>-STOA!R46</f>
        <v>0</v>
      </c>
      <c r="AC46">
        <f t="shared" si="0"/>
        <v>0.33466636181692416</v>
      </c>
      <c r="AD46">
        <f t="shared" si="1"/>
        <v>37.695602026469913</v>
      </c>
      <c r="AE46">
        <f>'IDT-1'!D46</f>
        <v>0</v>
      </c>
      <c r="AF46" s="26"/>
      <c r="AG46">
        <f t="shared" si="2"/>
        <v>37.695602026469913</v>
      </c>
      <c r="AI46" s="75">
        <f>PXIL!L46</f>
        <v>0</v>
      </c>
      <c r="AJ46" s="75">
        <f>PXIL!R46</f>
        <v>0</v>
      </c>
      <c r="AK46" s="75">
        <f>RTM_IEX!L46</f>
        <v>21.69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1.83</v>
      </c>
      <c r="I47">
        <f>Bawana_NG!R47</f>
        <v>5.8202683882868342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1.42</v>
      </c>
      <c r="AB47" s="117">
        <f>-STOA!R47</f>
        <v>0</v>
      </c>
      <c r="AC47">
        <f t="shared" si="0"/>
        <v>0.35587436181692417</v>
      </c>
      <c r="AD47">
        <f t="shared" si="1"/>
        <v>40.084394026469916</v>
      </c>
      <c r="AE47">
        <f>'IDT-1'!D47</f>
        <v>0</v>
      </c>
      <c r="AF47" s="26"/>
      <c r="AG47">
        <f t="shared" si="2"/>
        <v>40.084394026469916</v>
      </c>
      <c r="AI47" s="75">
        <f>PXIL!L47</f>
        <v>0</v>
      </c>
      <c r="AJ47" s="75">
        <f>PXIL!R47</f>
        <v>0</v>
      </c>
      <c r="AK47" s="75">
        <f>RTM_IEX!L47</f>
        <v>24.1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1.83</v>
      </c>
      <c r="I48">
        <f>Bawana_NG!R48</f>
        <v>5.8202683882868342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1.42</v>
      </c>
      <c r="AB48" s="117">
        <f>-STOA!R48</f>
        <v>0</v>
      </c>
      <c r="AC48">
        <f t="shared" si="0"/>
        <v>0.35587436181692417</v>
      </c>
      <c r="AD48">
        <f t="shared" si="1"/>
        <v>40.084394026469916</v>
      </c>
      <c r="AE48">
        <f>'IDT-1'!D48</f>
        <v>0</v>
      </c>
      <c r="AF48" s="26"/>
      <c r="AG48">
        <f t="shared" si="2"/>
        <v>40.084394026469916</v>
      </c>
      <c r="AI48" s="75">
        <f>PXIL!L48</f>
        <v>0</v>
      </c>
      <c r="AJ48" s="75">
        <f>PXIL!R48</f>
        <v>0</v>
      </c>
      <c r="AK48" s="75">
        <f>RTM_IEX!L48</f>
        <v>24.1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1.83</v>
      </c>
      <c r="I49">
        <f>Bawana_NG!R49</f>
        <v>5.8202683882868342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1.42</v>
      </c>
      <c r="AB49" s="117">
        <f>-STOA!R49</f>
        <v>0</v>
      </c>
      <c r="AC49">
        <f t="shared" si="0"/>
        <v>0.41105036181692423</v>
      </c>
      <c r="AD49">
        <f t="shared" si="1"/>
        <v>46.299218026469909</v>
      </c>
      <c r="AE49">
        <f>'IDT-1'!D49</f>
        <v>0</v>
      </c>
      <c r="AF49" s="26"/>
      <c r="AG49">
        <f t="shared" si="2"/>
        <v>46.299218026469909</v>
      </c>
      <c r="AI49" s="75">
        <f>PXIL!L49</f>
        <v>0</v>
      </c>
      <c r="AJ49" s="75">
        <f>PXIL!R49</f>
        <v>0</v>
      </c>
      <c r="AK49" s="75">
        <f>RTM_IEX!L49</f>
        <v>30.37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1.83</v>
      </c>
      <c r="I50">
        <f>Bawana_NG!R50</f>
        <v>5.8202683882868342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1.42</v>
      </c>
      <c r="AB50" s="117">
        <f>-STOA!R50</f>
        <v>0</v>
      </c>
      <c r="AC50">
        <f t="shared" si="0"/>
        <v>0.33889036181692417</v>
      </c>
      <c r="AD50">
        <f t="shared" si="1"/>
        <v>38.17137802646991</v>
      </c>
      <c r="AE50">
        <f>'IDT-1'!D50</f>
        <v>0</v>
      </c>
      <c r="AF50" s="26"/>
      <c r="AG50">
        <f t="shared" si="2"/>
        <v>38.17137802646991</v>
      </c>
      <c r="AI50" s="75">
        <f>PXIL!L50</f>
        <v>0</v>
      </c>
      <c r="AJ50" s="75">
        <f>PXIL!R50</f>
        <v>0</v>
      </c>
      <c r="AK50" s="75">
        <f>RTM_IEX!L50</f>
        <v>22.17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1.67</v>
      </c>
      <c r="I51">
        <f>Bawana_NG!R51</f>
        <v>5.8202683882868342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1.42</v>
      </c>
      <c r="AB51" s="117">
        <f>-STOA!R51</f>
        <v>0</v>
      </c>
      <c r="AC51">
        <f t="shared" si="0"/>
        <v>0.35869036181692415</v>
      </c>
      <c r="AD51">
        <f t="shared" si="1"/>
        <v>40.401578026469906</v>
      </c>
      <c r="AE51">
        <f>'IDT-1'!D51</f>
        <v>0</v>
      </c>
      <c r="AF51" s="26"/>
      <c r="AG51">
        <f t="shared" si="2"/>
        <v>40.401578026469906</v>
      </c>
      <c r="AI51" s="75">
        <f>PXIL!L51</f>
        <v>0</v>
      </c>
      <c r="AJ51" s="75">
        <f>PXIL!R51</f>
        <v>0</v>
      </c>
      <c r="AK51" s="75">
        <f>RTM_IEX!L51</f>
        <v>24.58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1.67</v>
      </c>
      <c r="I52">
        <f>Bawana_NG!R52</f>
        <v>5.8202683882868342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1.42</v>
      </c>
      <c r="AB52" s="117">
        <f>-STOA!R52</f>
        <v>0</v>
      </c>
      <c r="AC52">
        <f t="shared" si="0"/>
        <v>0.35869036181692415</v>
      </c>
      <c r="AD52">
        <f t="shared" si="1"/>
        <v>40.401578026469906</v>
      </c>
      <c r="AE52">
        <f>'IDT-1'!D52</f>
        <v>0</v>
      </c>
      <c r="AF52" s="26"/>
      <c r="AG52">
        <f t="shared" si="2"/>
        <v>40.401578026469906</v>
      </c>
      <c r="AI52" s="75">
        <f>PXIL!L52</f>
        <v>0</v>
      </c>
      <c r="AJ52" s="75">
        <f>PXIL!R52</f>
        <v>0</v>
      </c>
      <c r="AK52" s="75">
        <f>RTM_IEX!L52</f>
        <v>24.58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1.67</v>
      </c>
      <c r="I53">
        <f>Bawana_NG!R53</f>
        <v>5.8202683882868342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1.42</v>
      </c>
      <c r="AB53" s="117">
        <f>-STOA!R53</f>
        <v>0</v>
      </c>
      <c r="AC53">
        <f t="shared" si="0"/>
        <v>0.35869036181692415</v>
      </c>
      <c r="AD53">
        <f t="shared" si="1"/>
        <v>40.401578026469906</v>
      </c>
      <c r="AE53">
        <f>'IDT-1'!D53</f>
        <v>0</v>
      </c>
      <c r="AF53" s="26"/>
      <c r="AG53">
        <f t="shared" si="2"/>
        <v>40.401578026469906</v>
      </c>
      <c r="AI53" s="75">
        <f>PXIL!L53</f>
        <v>0</v>
      </c>
      <c r="AJ53" s="75">
        <f>PXIL!R53</f>
        <v>0</v>
      </c>
      <c r="AK53" s="75">
        <f>RTM_IEX!L53</f>
        <v>24.58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</v>
      </c>
      <c r="I54">
        <f>Bawana_NG!R54</f>
        <v>5.8202683882868342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1.42</v>
      </c>
      <c r="AB54" s="117">
        <f>-STOA!R54</f>
        <v>0</v>
      </c>
      <c r="AC54">
        <f t="shared" si="0"/>
        <v>0.35279436181692414</v>
      </c>
      <c r="AD54">
        <f t="shared" si="1"/>
        <v>39.737474026469904</v>
      </c>
      <c r="AE54">
        <f>'IDT-1'!D54</f>
        <v>0</v>
      </c>
      <c r="AF54" s="26"/>
      <c r="AG54">
        <f t="shared" si="2"/>
        <v>39.737474026469904</v>
      </c>
      <c r="AI54" s="75">
        <f>PXIL!L54</f>
        <v>0</v>
      </c>
      <c r="AJ54" s="75">
        <f>PXIL!R54</f>
        <v>0</v>
      </c>
      <c r="AK54" s="75">
        <f>RTM_IEX!L54</f>
        <v>24.58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0</v>
      </c>
      <c r="I55">
        <f>Bawana_NG!R55</f>
        <v>5.8202683882868342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1.42</v>
      </c>
      <c r="AB55" s="117">
        <f>-STOA!R55</f>
        <v>0</v>
      </c>
      <c r="AC55">
        <f t="shared" si="0"/>
        <v>0.3950343618169242</v>
      </c>
      <c r="AD55">
        <f t="shared" si="1"/>
        <v>44.495234026469909</v>
      </c>
      <c r="AE55">
        <f>'IDT-1'!D55</f>
        <v>0</v>
      </c>
      <c r="AF55" s="26"/>
      <c r="AG55">
        <f t="shared" si="2"/>
        <v>44.495234026469909</v>
      </c>
      <c r="AI55" s="75">
        <f>PXIL!L55</f>
        <v>0</v>
      </c>
      <c r="AJ55" s="75">
        <f>PXIL!R55</f>
        <v>0</v>
      </c>
      <c r="AK55" s="75">
        <f>RTM_IEX!L55</f>
        <v>30.38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5.8202683882868342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1.42</v>
      </c>
      <c r="AB56" s="117">
        <f>-STOA!R56</f>
        <v>0</v>
      </c>
      <c r="AC56">
        <f t="shared" si="0"/>
        <v>0.32789036181692416</v>
      </c>
      <c r="AD56">
        <f t="shared" si="1"/>
        <v>36.932378026469905</v>
      </c>
      <c r="AE56">
        <f>'IDT-1'!D56</f>
        <v>0</v>
      </c>
      <c r="AF56" s="26"/>
      <c r="AG56">
        <f t="shared" si="2"/>
        <v>36.932378026469905</v>
      </c>
      <c r="AI56" s="75">
        <f>PXIL!L56</f>
        <v>0</v>
      </c>
      <c r="AJ56" s="75">
        <f>PXIL!R56</f>
        <v>0</v>
      </c>
      <c r="AK56" s="75">
        <f>RTM_IEX!L56</f>
        <v>22.75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</v>
      </c>
      <c r="I57">
        <f>Bawana_NG!R57</f>
        <v>5.8202683882868342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1.42</v>
      </c>
      <c r="AB57" s="117">
        <f>-STOA!R57</f>
        <v>0</v>
      </c>
      <c r="AC57">
        <f t="shared" si="0"/>
        <v>0.35710636181692412</v>
      </c>
      <c r="AD57">
        <f t="shared" si="1"/>
        <v>40.223162026469907</v>
      </c>
      <c r="AE57">
        <f>'IDT-1'!D57</f>
        <v>0</v>
      </c>
      <c r="AF57" s="26"/>
      <c r="AG57">
        <f t="shared" si="2"/>
        <v>40.223162026469907</v>
      </c>
      <c r="AI57" s="75">
        <f>PXIL!L57</f>
        <v>0</v>
      </c>
      <c r="AJ57" s="75">
        <f>PXIL!R57</f>
        <v>0</v>
      </c>
      <c r="AK57" s="75">
        <f>RTM_IEX!L57</f>
        <v>25.07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</v>
      </c>
      <c r="I58">
        <f>Bawana_NG!R58</f>
        <v>5.8202683882868342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1.42</v>
      </c>
      <c r="AB58" s="117">
        <f>-STOA!R58</f>
        <v>0</v>
      </c>
      <c r="AC58">
        <f t="shared" si="0"/>
        <v>0.35710636181692412</v>
      </c>
      <c r="AD58">
        <f t="shared" si="1"/>
        <v>40.223162026469907</v>
      </c>
      <c r="AE58">
        <f>'IDT-1'!D58</f>
        <v>0</v>
      </c>
      <c r="AF58" s="26"/>
      <c r="AG58">
        <f t="shared" si="2"/>
        <v>40.223162026469907</v>
      </c>
      <c r="AI58" s="75">
        <f>PXIL!L58</f>
        <v>0</v>
      </c>
      <c r="AJ58" s="75">
        <f>PXIL!R58</f>
        <v>0</v>
      </c>
      <c r="AK58" s="75">
        <f>RTM_IEX!L58</f>
        <v>25.07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1.42</v>
      </c>
      <c r="AB59" s="117">
        <f>-STOA!R59</f>
        <v>0</v>
      </c>
      <c r="AC59">
        <f t="shared" si="0"/>
        <v>0.35710399999999998</v>
      </c>
      <c r="AD59">
        <f t="shared" si="1"/>
        <v>40.222895999999999</v>
      </c>
      <c r="AE59">
        <f>'IDT-1'!D59</f>
        <v>0</v>
      </c>
      <c r="AF59" s="26"/>
      <c r="AG59">
        <f t="shared" si="2"/>
        <v>40.222895999999999</v>
      </c>
      <c r="AI59" s="75">
        <f>PXIL!L59</f>
        <v>0</v>
      </c>
      <c r="AJ59" s="75">
        <f>PXIL!R59</f>
        <v>0</v>
      </c>
      <c r="AK59" s="75">
        <f>RTM_IEX!L59</f>
        <v>25.07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1.42</v>
      </c>
      <c r="AB60" s="117">
        <f>-STOA!R60</f>
        <v>0</v>
      </c>
      <c r="AC60">
        <f t="shared" si="0"/>
        <v>0.35710399999999998</v>
      </c>
      <c r="AD60">
        <f t="shared" si="1"/>
        <v>40.222895999999999</v>
      </c>
      <c r="AE60">
        <f>'IDT-1'!D60</f>
        <v>0</v>
      </c>
      <c r="AF60" s="26"/>
      <c r="AG60">
        <f t="shared" si="2"/>
        <v>40.222895999999999</v>
      </c>
      <c r="AI60" s="75">
        <f>PXIL!L60</f>
        <v>0</v>
      </c>
      <c r="AJ60" s="75">
        <f>PXIL!R60</f>
        <v>0</v>
      </c>
      <c r="AK60" s="75">
        <f>RTM_IEX!L60</f>
        <v>25.07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1.42</v>
      </c>
      <c r="AB61" s="117">
        <f>-STOA!R61</f>
        <v>0</v>
      </c>
      <c r="AC61">
        <f t="shared" si="0"/>
        <v>0.40717600000000004</v>
      </c>
      <c r="AD61">
        <f t="shared" si="1"/>
        <v>45.862824000000003</v>
      </c>
      <c r="AE61">
        <f>'IDT-1'!D61</f>
        <v>0</v>
      </c>
      <c r="AF61" s="26"/>
      <c r="AG61">
        <f t="shared" si="2"/>
        <v>45.862824000000003</v>
      </c>
      <c r="AI61" s="75">
        <f>PXIL!L61</f>
        <v>0</v>
      </c>
      <c r="AJ61" s="75">
        <f>PXIL!R61</f>
        <v>0</v>
      </c>
      <c r="AK61" s="75">
        <f>RTM_IEX!L61</f>
        <v>30.76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1.33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1.42</v>
      </c>
      <c r="AB62" s="117">
        <f>-STOA!R62</f>
        <v>0</v>
      </c>
      <c r="AC62">
        <f t="shared" si="0"/>
        <v>0.33624800000000005</v>
      </c>
      <c r="AD62">
        <f t="shared" si="1"/>
        <v>37.873752000000003</v>
      </c>
      <c r="AE62">
        <f>'IDT-1'!D62</f>
        <v>0</v>
      </c>
      <c r="AF62" s="26"/>
      <c r="AG62">
        <f t="shared" si="2"/>
        <v>37.873752000000003</v>
      </c>
      <c r="AI62" s="75">
        <f>PXIL!L62</f>
        <v>0</v>
      </c>
      <c r="AJ62" s="75">
        <f>PXIL!R62</f>
        <v>0</v>
      </c>
      <c r="AK62" s="75">
        <f>RTM_IEX!L62</f>
        <v>22.37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1.33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1.42</v>
      </c>
      <c r="AB63" s="117">
        <f>-STOA!R63</f>
        <v>0</v>
      </c>
      <c r="AC63">
        <f t="shared" si="0"/>
        <v>0.3498</v>
      </c>
      <c r="AD63">
        <f t="shared" si="1"/>
        <v>39.400199999999998</v>
      </c>
      <c r="AE63">
        <f>'IDT-1'!D63</f>
        <v>0</v>
      </c>
      <c r="AF63" s="26"/>
      <c r="AG63">
        <f t="shared" si="2"/>
        <v>39.400199999999998</v>
      </c>
      <c r="AI63" s="75">
        <f>PXIL!L63</f>
        <v>0</v>
      </c>
      <c r="AJ63" s="75">
        <f>PXIL!R63</f>
        <v>0</v>
      </c>
      <c r="AK63" s="75">
        <f>RTM_IEX!L63</f>
        <v>23.91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1.33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1.42</v>
      </c>
      <c r="AB64" s="117">
        <f>-STOA!R64</f>
        <v>0</v>
      </c>
      <c r="AC64">
        <f t="shared" si="0"/>
        <v>0.3498</v>
      </c>
      <c r="AD64">
        <f t="shared" si="1"/>
        <v>39.400199999999998</v>
      </c>
      <c r="AE64">
        <f>'IDT-1'!D64</f>
        <v>0</v>
      </c>
      <c r="AF64" s="26"/>
      <c r="AG64">
        <f t="shared" si="2"/>
        <v>39.400199999999998</v>
      </c>
      <c r="AI64" s="75">
        <f>PXIL!L64</f>
        <v>0</v>
      </c>
      <c r="AJ64" s="75">
        <f>PXIL!R64</f>
        <v>0</v>
      </c>
      <c r="AK64" s="75">
        <f>RTM_IEX!L64</f>
        <v>23.91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1.33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1.42</v>
      </c>
      <c r="AB65" s="117">
        <f>-STOA!R65</f>
        <v>0</v>
      </c>
      <c r="AC65">
        <f t="shared" si="0"/>
        <v>0.3498</v>
      </c>
      <c r="AD65">
        <f t="shared" si="1"/>
        <v>39.400199999999998</v>
      </c>
      <c r="AE65">
        <f>'IDT-1'!D65</f>
        <v>0</v>
      </c>
      <c r="AF65" s="26"/>
      <c r="AG65">
        <f t="shared" si="2"/>
        <v>39.400199999999998</v>
      </c>
      <c r="AI65" s="75">
        <f>PXIL!L65</f>
        <v>0</v>
      </c>
      <c r="AJ65" s="75">
        <f>PXIL!R65</f>
        <v>0</v>
      </c>
      <c r="AK65" s="75">
        <f>RTM_IEX!L65</f>
        <v>23.91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1.33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1.42</v>
      </c>
      <c r="AB66" s="117">
        <f>-STOA!R66</f>
        <v>0</v>
      </c>
      <c r="AC66">
        <f t="shared" si="0"/>
        <v>0.3498</v>
      </c>
      <c r="AD66">
        <f t="shared" si="1"/>
        <v>39.400199999999998</v>
      </c>
      <c r="AE66">
        <f>'IDT-1'!D66</f>
        <v>0</v>
      </c>
      <c r="AF66" s="26"/>
      <c r="AG66">
        <f t="shared" si="2"/>
        <v>39.400199999999998</v>
      </c>
      <c r="AI66" s="75">
        <f>PXIL!L66</f>
        <v>0</v>
      </c>
      <c r="AJ66" s="75">
        <f>PXIL!R66</f>
        <v>0</v>
      </c>
      <c r="AK66" s="75">
        <f>RTM_IEX!L66</f>
        <v>23.91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1.33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1.42</v>
      </c>
      <c r="AB67" s="117">
        <f>-STOA!R67</f>
        <v>0</v>
      </c>
      <c r="AC67">
        <f t="shared" si="0"/>
        <v>0.39388800000000007</v>
      </c>
      <c r="AD67">
        <f t="shared" si="1"/>
        <v>44.366112000000008</v>
      </c>
      <c r="AE67">
        <f>'IDT-1'!D67</f>
        <v>0</v>
      </c>
      <c r="AF67" s="26"/>
      <c r="AG67">
        <f t="shared" si="2"/>
        <v>44.366112000000008</v>
      </c>
      <c r="AI67" s="75">
        <f>PXIL!L67</f>
        <v>0</v>
      </c>
      <c r="AJ67" s="75">
        <f>PXIL!R67</f>
        <v>0</v>
      </c>
      <c r="AK67" s="75">
        <f>RTM_IEX!L67</f>
        <v>28.92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1.33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0.31328</v>
      </c>
      <c r="AD68">
        <f t="shared" ref="AD68:AD98" si="4">SUM(B68:AB68,AI68:AR68)-AC68</f>
        <v>35.286720000000003</v>
      </c>
      <c r="AE68">
        <f>'IDT-1'!D68</f>
        <v>0</v>
      </c>
      <c r="AF68" s="26"/>
      <c r="AG68">
        <f t="shared" ref="AG68:AG98" si="5">SUM(AD68:AF68)</f>
        <v>35.286720000000003</v>
      </c>
      <c r="AI68" s="75">
        <f>PXIL!L68</f>
        <v>0</v>
      </c>
      <c r="AJ68" s="75">
        <f>PXIL!R68</f>
        <v>0</v>
      </c>
      <c r="AK68" s="75">
        <f>RTM_IEX!L68</f>
        <v>19.760000000000002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1.33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1.42</v>
      </c>
      <c r="AB69" s="117">
        <f>-STOA!R69</f>
        <v>0</v>
      </c>
      <c r="AC69">
        <f t="shared" si="3"/>
        <v>0.33448800000000001</v>
      </c>
      <c r="AD69">
        <f t="shared" si="4"/>
        <v>37.675512000000005</v>
      </c>
      <c r="AE69">
        <f>'IDT-1'!D69</f>
        <v>0</v>
      </c>
      <c r="AF69" s="26"/>
      <c r="AG69">
        <f t="shared" si="5"/>
        <v>37.675512000000005</v>
      </c>
      <c r="AI69" s="75">
        <f>PXIL!L69</f>
        <v>0</v>
      </c>
      <c r="AJ69" s="75">
        <f>PXIL!R69</f>
        <v>0</v>
      </c>
      <c r="AK69" s="75">
        <f>RTM_IEX!L69</f>
        <v>22.17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1.33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1.42</v>
      </c>
      <c r="AB70" s="117">
        <f>-STOA!R70</f>
        <v>0</v>
      </c>
      <c r="AC70">
        <f t="shared" si="3"/>
        <v>0.32604</v>
      </c>
      <c r="AD70">
        <f t="shared" si="4"/>
        <v>36.723959999999998</v>
      </c>
      <c r="AE70">
        <f>'IDT-1'!D70</f>
        <v>0</v>
      </c>
      <c r="AF70" s="26"/>
      <c r="AG70">
        <f t="shared" si="5"/>
        <v>36.723959999999998</v>
      </c>
      <c r="AI70" s="75">
        <f>PXIL!L70</f>
        <v>0</v>
      </c>
      <c r="AJ70" s="75">
        <f>PXIL!R70</f>
        <v>0</v>
      </c>
      <c r="AK70" s="75">
        <f>RTM_IEX!L70</f>
        <v>21.21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1.33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1.42</v>
      </c>
      <c r="AB71" s="117">
        <f>-STOA!R71</f>
        <v>0</v>
      </c>
      <c r="AC71">
        <f t="shared" si="3"/>
        <v>0.31759199999999999</v>
      </c>
      <c r="AD71">
        <f t="shared" si="4"/>
        <v>35.772408000000006</v>
      </c>
      <c r="AE71">
        <f>'IDT-1'!D71</f>
        <v>0</v>
      </c>
      <c r="AF71" s="26"/>
      <c r="AG71">
        <f t="shared" si="5"/>
        <v>35.772408000000006</v>
      </c>
      <c r="AI71" s="75">
        <f>PXIL!L71</f>
        <v>0</v>
      </c>
      <c r="AJ71" s="75">
        <f>PXIL!R71</f>
        <v>0</v>
      </c>
      <c r="AK71" s="75">
        <f>RTM_IEX!L71</f>
        <v>20.25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1.33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1.42</v>
      </c>
      <c r="AB72" s="117">
        <f>-STOA!R72</f>
        <v>0</v>
      </c>
      <c r="AC72">
        <f t="shared" si="3"/>
        <v>0.309056</v>
      </c>
      <c r="AD72">
        <f t="shared" si="4"/>
        <v>34.810944000000006</v>
      </c>
      <c r="AE72">
        <f>'IDT-1'!D72</f>
        <v>0</v>
      </c>
      <c r="AF72" s="26"/>
      <c r="AG72">
        <f t="shared" si="5"/>
        <v>34.810944000000006</v>
      </c>
      <c r="AI72" s="75">
        <f>PXIL!L72</f>
        <v>0</v>
      </c>
      <c r="AJ72" s="75">
        <f>PXIL!R72</f>
        <v>0</v>
      </c>
      <c r="AK72" s="75">
        <f>RTM_IEX!L72</f>
        <v>19.28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1.33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1.42</v>
      </c>
      <c r="AB73" s="117">
        <f>-STOA!R73</f>
        <v>0</v>
      </c>
      <c r="AC73">
        <f t="shared" si="3"/>
        <v>0.343024</v>
      </c>
      <c r="AD73">
        <f t="shared" si="4"/>
        <v>38.636976000000004</v>
      </c>
      <c r="AE73">
        <f>'IDT-1'!D73</f>
        <v>0</v>
      </c>
      <c r="AF73" s="26"/>
      <c r="AG73">
        <f t="shared" si="5"/>
        <v>38.636976000000004</v>
      </c>
      <c r="AI73" s="75">
        <f>PXIL!L73</f>
        <v>0</v>
      </c>
      <c r="AJ73" s="75">
        <f>PXIL!R73</f>
        <v>0</v>
      </c>
      <c r="AK73" s="75">
        <f>RTM_IEX!L73</f>
        <v>23.14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1.33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1.42</v>
      </c>
      <c r="AB74" s="117">
        <f>-STOA!R74</f>
        <v>0</v>
      </c>
      <c r="AC74">
        <f t="shared" si="3"/>
        <v>0.25564000000000003</v>
      </c>
      <c r="AD74">
        <f t="shared" si="4"/>
        <v>28.794360000000001</v>
      </c>
      <c r="AE74">
        <f>'IDT-1'!D74</f>
        <v>0</v>
      </c>
      <c r="AF74" s="26"/>
      <c r="AG74">
        <f t="shared" si="5"/>
        <v>28.794360000000001</v>
      </c>
      <c r="AI74" s="75">
        <f>PXIL!L74</f>
        <v>0</v>
      </c>
      <c r="AJ74" s="75">
        <f>PXIL!R74</f>
        <v>0</v>
      </c>
      <c r="AK74" s="75">
        <f>RTM_IEX!L74</f>
        <v>13.21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1.67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1.42</v>
      </c>
      <c r="AB75" s="117">
        <f>-STOA!R75</f>
        <v>0</v>
      </c>
      <c r="AC75">
        <f t="shared" si="3"/>
        <v>0.26118400000000003</v>
      </c>
      <c r="AD75">
        <f t="shared" si="4"/>
        <v>29.418816</v>
      </c>
      <c r="AE75">
        <f>'IDT-1'!D75</f>
        <v>0</v>
      </c>
      <c r="AF75" s="26"/>
      <c r="AG75">
        <f t="shared" si="5"/>
        <v>29.418816</v>
      </c>
      <c r="AI75" s="75">
        <f>PXIL!L75</f>
        <v>0</v>
      </c>
      <c r="AJ75" s="75">
        <f>PXIL!R75</f>
        <v>0</v>
      </c>
      <c r="AK75" s="75">
        <f>RTM_IEX!L75</f>
        <v>13.5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1.67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1.42</v>
      </c>
      <c r="AB76" s="117">
        <f>-STOA!R76</f>
        <v>0</v>
      </c>
      <c r="AC76">
        <f t="shared" si="3"/>
        <v>0.25264799999999998</v>
      </c>
      <c r="AD76">
        <f t="shared" si="4"/>
        <v>28.457352</v>
      </c>
      <c r="AE76">
        <f>'IDT-1'!D76</f>
        <v>0</v>
      </c>
      <c r="AF76" s="26"/>
      <c r="AG76">
        <f t="shared" si="5"/>
        <v>28.457352</v>
      </c>
      <c r="AI76" s="75">
        <f>PXIL!L76</f>
        <v>0</v>
      </c>
      <c r="AJ76" s="75">
        <f>PXIL!R76</f>
        <v>0</v>
      </c>
      <c r="AK76" s="75">
        <f>RTM_IEX!L76</f>
        <v>12.53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1.67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1.42</v>
      </c>
      <c r="AB77" s="117">
        <f>-STOA!R77</f>
        <v>0</v>
      </c>
      <c r="AC77">
        <f t="shared" si="3"/>
        <v>0.24164800000000003</v>
      </c>
      <c r="AD77">
        <f t="shared" si="4"/>
        <v>27.218351999999999</v>
      </c>
      <c r="AE77">
        <f>'IDT-1'!D77</f>
        <v>0</v>
      </c>
      <c r="AF77" s="26"/>
      <c r="AG77">
        <f t="shared" si="5"/>
        <v>27.218351999999999</v>
      </c>
      <c r="AI77" s="75">
        <f>PXIL!L77</f>
        <v>0</v>
      </c>
      <c r="AJ77" s="75">
        <f>PXIL!R77</f>
        <v>0</v>
      </c>
      <c r="AK77" s="75">
        <f>RTM_IEX!L77</f>
        <v>11.28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1.67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1.42</v>
      </c>
      <c r="AB78" s="117">
        <f>-STOA!R78</f>
        <v>0</v>
      </c>
      <c r="AC78">
        <f t="shared" si="3"/>
        <v>0.176792</v>
      </c>
      <c r="AD78">
        <f t="shared" si="4"/>
        <v>19.913208000000001</v>
      </c>
      <c r="AE78">
        <f>'IDT-1'!D78</f>
        <v>0</v>
      </c>
      <c r="AF78" s="26"/>
      <c r="AG78">
        <f t="shared" si="5"/>
        <v>19.913208000000001</v>
      </c>
      <c r="AI78" s="75">
        <f>PXIL!L78</f>
        <v>0</v>
      </c>
      <c r="AJ78" s="75">
        <f>PXIL!R78</f>
        <v>0</v>
      </c>
      <c r="AK78" s="75">
        <f>RTM_IEX!L78</f>
        <v>3.91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1.67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1.42</v>
      </c>
      <c r="AB79" s="117">
        <f>-STOA!R79</f>
        <v>0</v>
      </c>
      <c r="AC79">
        <f t="shared" si="3"/>
        <v>0.30360000000000004</v>
      </c>
      <c r="AD79">
        <f t="shared" si="4"/>
        <v>34.196399999999997</v>
      </c>
      <c r="AE79">
        <f>'IDT-1'!D79</f>
        <v>0</v>
      </c>
      <c r="AF79" s="26"/>
      <c r="AG79">
        <f t="shared" si="5"/>
        <v>34.196399999999997</v>
      </c>
      <c r="AI79" s="75">
        <f>PXIL!L79</f>
        <v>0</v>
      </c>
      <c r="AJ79" s="75">
        <f>PXIL!R79</f>
        <v>0</v>
      </c>
      <c r="AK79" s="75">
        <f>RTM_IEX!L79</f>
        <v>18.32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1.67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1.42</v>
      </c>
      <c r="AB80" s="117">
        <f>-STOA!R80</f>
        <v>0</v>
      </c>
      <c r="AC80">
        <f t="shared" si="3"/>
        <v>0.14238400000000001</v>
      </c>
      <c r="AD80">
        <f t="shared" si="4"/>
        <v>16.037616</v>
      </c>
      <c r="AE80">
        <f>'IDT-1'!D80</f>
        <v>0</v>
      </c>
      <c r="AF80" s="26"/>
      <c r="AG80">
        <f t="shared" si="5"/>
        <v>16.037616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1.67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1.42</v>
      </c>
      <c r="AB81" s="117">
        <f>-STOA!R81</f>
        <v>0</v>
      </c>
      <c r="AC81">
        <f t="shared" si="3"/>
        <v>0.14238400000000001</v>
      </c>
      <c r="AD81">
        <f t="shared" si="4"/>
        <v>16.037616</v>
      </c>
      <c r="AE81">
        <f>'IDT-1'!D81</f>
        <v>0</v>
      </c>
      <c r="AF81" s="26"/>
      <c r="AG81">
        <f t="shared" si="5"/>
        <v>16.037616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1.67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1.42</v>
      </c>
      <c r="AB82" s="117">
        <f>-STOA!R82</f>
        <v>0</v>
      </c>
      <c r="AC82">
        <f t="shared" si="3"/>
        <v>0.14238400000000001</v>
      </c>
      <c r="AD82">
        <f t="shared" si="4"/>
        <v>16.037616</v>
      </c>
      <c r="AE82">
        <f>'IDT-1'!D82</f>
        <v>0</v>
      </c>
      <c r="AF82" s="26"/>
      <c r="AG82">
        <f t="shared" si="5"/>
        <v>16.037616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1.67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1.42</v>
      </c>
      <c r="AB83" s="117">
        <f>-STOA!R83</f>
        <v>0</v>
      </c>
      <c r="AC83">
        <f t="shared" si="3"/>
        <v>0.14238400000000001</v>
      </c>
      <c r="AD83">
        <f t="shared" si="4"/>
        <v>16.037616</v>
      </c>
      <c r="AE83">
        <f>'IDT-1'!D83</f>
        <v>0</v>
      </c>
      <c r="AF83" s="26"/>
      <c r="AG83">
        <f t="shared" si="5"/>
        <v>16.037616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1.67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1.42</v>
      </c>
      <c r="AB84" s="117">
        <f>-STOA!R84</f>
        <v>0</v>
      </c>
      <c r="AC84">
        <f t="shared" si="3"/>
        <v>0.24420000000000003</v>
      </c>
      <c r="AD84">
        <f t="shared" si="4"/>
        <v>27.505800000000001</v>
      </c>
      <c r="AE84">
        <f>'IDT-1'!D84</f>
        <v>0</v>
      </c>
      <c r="AF84" s="26"/>
      <c r="AG84">
        <f t="shared" si="5"/>
        <v>27.505800000000001</v>
      </c>
      <c r="AI84" s="75">
        <f>PXIL!L84</f>
        <v>0</v>
      </c>
      <c r="AJ84" s="75">
        <f>PXIL!R84</f>
        <v>0</v>
      </c>
      <c r="AK84" s="75">
        <f>RTM_IEX!L84</f>
        <v>11.57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0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1.42</v>
      </c>
      <c r="AB85" s="117">
        <f>-STOA!R85</f>
        <v>0</v>
      </c>
      <c r="AC85">
        <f t="shared" si="3"/>
        <v>0.30588799999999999</v>
      </c>
      <c r="AD85">
        <f t="shared" si="4"/>
        <v>34.454111999999995</v>
      </c>
      <c r="AE85">
        <f>'IDT-1'!D85</f>
        <v>0</v>
      </c>
      <c r="AF85" s="26"/>
      <c r="AG85">
        <f t="shared" si="5"/>
        <v>34.454111999999995</v>
      </c>
      <c r="AI85" s="75">
        <f>PXIL!L85</f>
        <v>0</v>
      </c>
      <c r="AJ85" s="75">
        <f>PXIL!R85</f>
        <v>0</v>
      </c>
      <c r="AK85" s="75">
        <f>RTM_IEX!L85</f>
        <v>20.25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1.42</v>
      </c>
      <c r="AB86" s="117">
        <f>-STOA!R86</f>
        <v>0</v>
      </c>
      <c r="AC86">
        <f t="shared" si="3"/>
        <v>0.127688</v>
      </c>
      <c r="AD86">
        <f t="shared" si="4"/>
        <v>14.382312000000001</v>
      </c>
      <c r="AE86">
        <f>'IDT-1'!D86</f>
        <v>0</v>
      </c>
      <c r="AF86" s="26"/>
      <c r="AG86">
        <f t="shared" si="5"/>
        <v>14.382312000000001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1.5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1.42</v>
      </c>
      <c r="AB87" s="117">
        <f>-STOA!R87</f>
        <v>0</v>
      </c>
      <c r="AC87">
        <f t="shared" si="3"/>
        <v>0.14088799999999999</v>
      </c>
      <c r="AD87">
        <f t="shared" si="4"/>
        <v>15.869111999999998</v>
      </c>
      <c r="AE87">
        <f>'IDT-1'!D87</f>
        <v>0</v>
      </c>
      <c r="AF87" s="26"/>
      <c r="AG87">
        <f t="shared" si="5"/>
        <v>15.869111999999998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1.5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1.42</v>
      </c>
      <c r="AB88" s="117">
        <f>-STOA!R88</f>
        <v>0</v>
      </c>
      <c r="AC88">
        <f t="shared" si="3"/>
        <v>0.14088799999999999</v>
      </c>
      <c r="AD88">
        <f t="shared" si="4"/>
        <v>15.869111999999998</v>
      </c>
      <c r="AE88">
        <f>'IDT-1'!D88</f>
        <v>0</v>
      </c>
      <c r="AF88" s="26"/>
      <c r="AG88">
        <f t="shared" si="5"/>
        <v>15.869111999999998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1.5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1.42</v>
      </c>
      <c r="AB89" s="117">
        <f>-STOA!R89</f>
        <v>0</v>
      </c>
      <c r="AC89">
        <f t="shared" si="3"/>
        <v>0.14088799999999999</v>
      </c>
      <c r="AD89">
        <f t="shared" si="4"/>
        <v>15.869111999999998</v>
      </c>
      <c r="AE89">
        <f>'IDT-1'!D89</f>
        <v>0</v>
      </c>
      <c r="AF89" s="26"/>
      <c r="AG89">
        <f t="shared" si="5"/>
        <v>15.869111999999998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1.5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1.42</v>
      </c>
      <c r="AB90" s="117">
        <f>-STOA!R90</f>
        <v>0</v>
      </c>
      <c r="AC90">
        <f t="shared" si="3"/>
        <v>0.14088799999999999</v>
      </c>
      <c r="AD90">
        <f t="shared" si="4"/>
        <v>15.869111999999998</v>
      </c>
      <c r="AE90">
        <f>'IDT-1'!D90</f>
        <v>0</v>
      </c>
      <c r="AF90" s="26"/>
      <c r="AG90">
        <f t="shared" si="5"/>
        <v>15.869111999999998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1.83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1.42</v>
      </c>
      <c r="AB91" s="117">
        <f>-STOA!R91</f>
        <v>0</v>
      </c>
      <c r="AC91">
        <f t="shared" si="3"/>
        <v>0.34742399999999996</v>
      </c>
      <c r="AD91">
        <f t="shared" si="4"/>
        <v>39.132576</v>
      </c>
      <c r="AE91">
        <f>'IDT-1'!D91</f>
        <v>0</v>
      </c>
      <c r="AF91" s="26"/>
      <c r="AG91">
        <f t="shared" si="5"/>
        <v>39.132576</v>
      </c>
      <c r="AI91" s="75">
        <f>PXIL!L91</f>
        <v>0</v>
      </c>
      <c r="AJ91" s="75">
        <f>PXIL!R91</f>
        <v>0</v>
      </c>
      <c r="AK91" s="75">
        <f>RTM_IEX!L91</f>
        <v>23.14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1.83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1.42</v>
      </c>
      <c r="AB92" s="117">
        <f>-STOA!R92</f>
        <v>0</v>
      </c>
      <c r="AC92">
        <f t="shared" si="3"/>
        <v>0.26259199999999999</v>
      </c>
      <c r="AD92">
        <f t="shared" si="4"/>
        <v>29.577407999999995</v>
      </c>
      <c r="AE92">
        <f>'IDT-1'!D92</f>
        <v>0</v>
      </c>
      <c r="AF92" s="26"/>
      <c r="AG92">
        <f t="shared" si="5"/>
        <v>29.577407999999995</v>
      </c>
      <c r="AI92" s="75">
        <f>PXIL!L92</f>
        <v>0</v>
      </c>
      <c r="AJ92" s="75">
        <f>PXIL!R92</f>
        <v>0</v>
      </c>
      <c r="AK92" s="75">
        <f>RTM_IEX!L92</f>
        <v>13.5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1.83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1.42</v>
      </c>
      <c r="AB93" s="117">
        <f>-STOA!R93</f>
        <v>0</v>
      </c>
      <c r="AC93">
        <f t="shared" si="3"/>
        <v>0.25414399999999998</v>
      </c>
      <c r="AD93">
        <f t="shared" si="4"/>
        <v>28.625855999999995</v>
      </c>
      <c r="AE93">
        <f>'IDT-1'!D93</f>
        <v>0</v>
      </c>
      <c r="AF93" s="26"/>
      <c r="AG93">
        <f t="shared" si="5"/>
        <v>28.625855999999995</v>
      </c>
      <c r="AI93" s="75">
        <f>PXIL!L93</f>
        <v>0</v>
      </c>
      <c r="AJ93" s="75">
        <f>PXIL!R93</f>
        <v>0</v>
      </c>
      <c r="AK93" s="75">
        <f>RTM_IEX!L93</f>
        <v>12.54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1.83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1.42</v>
      </c>
      <c r="AB94" s="117">
        <f>-STOA!R94</f>
        <v>0</v>
      </c>
      <c r="AC94">
        <f t="shared" si="3"/>
        <v>0.26259199999999999</v>
      </c>
      <c r="AD94">
        <f t="shared" si="4"/>
        <v>29.577407999999995</v>
      </c>
      <c r="AE94">
        <f>'IDT-1'!D94</f>
        <v>0</v>
      </c>
      <c r="AF94" s="26"/>
      <c r="AG94">
        <f t="shared" si="5"/>
        <v>29.577407999999995</v>
      </c>
      <c r="AI94" s="75">
        <f>PXIL!L94</f>
        <v>0</v>
      </c>
      <c r="AJ94" s="75">
        <f>PXIL!R94</f>
        <v>0</v>
      </c>
      <c r="AK94" s="75">
        <f>RTM_IEX!L94</f>
        <v>13.5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1.42</v>
      </c>
      <c r="AB95" s="117">
        <f>-STOA!R95</f>
        <v>0</v>
      </c>
      <c r="AC95">
        <f t="shared" si="3"/>
        <v>0.24648799999999998</v>
      </c>
      <c r="AD95">
        <f t="shared" si="4"/>
        <v>27.763511999999999</v>
      </c>
      <c r="AE95">
        <f>'IDT-1'!D95</f>
        <v>0</v>
      </c>
      <c r="AF95" s="26"/>
      <c r="AG95">
        <f t="shared" si="5"/>
        <v>27.763511999999999</v>
      </c>
      <c r="AI95" s="75">
        <f>PXIL!L95</f>
        <v>0</v>
      </c>
      <c r="AJ95" s="75">
        <f>PXIL!R95</f>
        <v>0</v>
      </c>
      <c r="AK95" s="75">
        <f>RTM_IEX!L95</f>
        <v>13.5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1.42</v>
      </c>
      <c r="AB96" s="117">
        <f>-STOA!R96</f>
        <v>0</v>
      </c>
      <c r="AC96">
        <f t="shared" si="3"/>
        <v>0.237952</v>
      </c>
      <c r="AD96">
        <f t="shared" si="4"/>
        <v>26.802047999999999</v>
      </c>
      <c r="AE96">
        <f>'IDT-1'!D96</f>
        <v>0</v>
      </c>
      <c r="AF96" s="26"/>
      <c r="AG96">
        <f t="shared" si="5"/>
        <v>26.802047999999999</v>
      </c>
      <c r="AI96" s="75">
        <f>PXIL!L96</f>
        <v>0</v>
      </c>
      <c r="AJ96" s="75">
        <f>PXIL!R96</f>
        <v>0</v>
      </c>
      <c r="AK96" s="75">
        <f>RTM_IEX!L96</f>
        <v>12.53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1.83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1.42</v>
      </c>
      <c r="AB97" s="117">
        <f>-STOA!R97</f>
        <v>0</v>
      </c>
      <c r="AC97">
        <f t="shared" si="3"/>
        <v>0.32199199999999994</v>
      </c>
      <c r="AD97">
        <f t="shared" si="4"/>
        <v>36.268007999999995</v>
      </c>
      <c r="AE97">
        <f>'IDT-1'!D97</f>
        <v>0</v>
      </c>
      <c r="AF97" s="26"/>
      <c r="AG97">
        <f t="shared" si="5"/>
        <v>36.268007999999995</v>
      </c>
      <c r="AI97" s="75">
        <f>PXIL!L97</f>
        <v>0</v>
      </c>
      <c r="AJ97" s="75">
        <f>PXIL!R97</f>
        <v>0</v>
      </c>
      <c r="AK97" s="75">
        <f>RTM_IEX!L97</f>
        <v>20.25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1.83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1.42</v>
      </c>
      <c r="AB98" s="117">
        <f>-STOA!R98</f>
        <v>0</v>
      </c>
      <c r="AC98">
        <f t="shared" si="3"/>
        <v>0.23715999999999998</v>
      </c>
      <c r="AD98">
        <f t="shared" si="4"/>
        <v>26.712839999999996</v>
      </c>
      <c r="AE98">
        <f>'IDT-1'!D98</f>
        <v>0</v>
      </c>
      <c r="AF98" s="26"/>
      <c r="AG98">
        <f t="shared" si="5"/>
        <v>26.712839999999996</v>
      </c>
      <c r="AI98" s="75">
        <f>PXIL!L98</f>
        <v>0</v>
      </c>
      <c r="AJ98" s="75">
        <f>PXIL!R98</f>
        <v>0</v>
      </c>
      <c r="AK98" s="75">
        <f>RTM_IEX!L98</f>
        <v>10.61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3.7781541846313924E-2</v>
      </c>
      <c r="I99">
        <f t="shared" si="6"/>
        <v>0.13949102723938053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5.4299999999999828E-2</v>
      </c>
      <c r="AB99" s="117">
        <f t="shared" si="6"/>
        <v>0</v>
      </c>
      <c r="AC99">
        <f t="shared" si="6"/>
        <v>6.7068766079541112E-3</v>
      </c>
      <c r="AD99">
        <f t="shared" si="6"/>
        <v>0.75543819247774024</v>
      </c>
      <c r="AE99">
        <f t="shared" ref="AE99:AR99" si="7">SUM(AE3:AE98)/4000</f>
        <v>0</v>
      </c>
      <c r="AG99">
        <f t="shared" si="7"/>
        <v>0.75543819247774024</v>
      </c>
      <c r="AI99">
        <f t="shared" si="7"/>
        <v>0</v>
      </c>
      <c r="AJ99">
        <f t="shared" si="7"/>
        <v>0</v>
      </c>
      <c r="AK99">
        <f t="shared" si="7"/>
        <v>0.35609250000000009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209</v>
      </c>
      <c r="C1" s="31">
        <v>44688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44767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44767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10.823535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8.19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0.16731910799999999</v>
      </c>
      <c r="AD3">
        <f>SUM(B3:AB3,AI3:AR3)-AC3</f>
        <v>18.846215891999996</v>
      </c>
      <c r="AE3">
        <v>0</v>
      </c>
      <c r="AF3" s="26"/>
      <c r="AG3">
        <f>SUM(AD3:AF3)</f>
        <v>18.846215891999996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10.823535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8.68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0.171631108</v>
      </c>
      <c r="AD4">
        <f t="shared" ref="AD4:AD67" si="1">SUM(B4:AB4,AI4:AR4)-AC4</f>
        <v>19.331903892</v>
      </c>
      <c r="AE4">
        <v>0</v>
      </c>
      <c r="AF4" s="26"/>
      <c r="AG4">
        <f t="shared" ref="AG4:AG67" si="2">SUM(AD4:AF4)</f>
        <v>19.331903892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10.823535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3.76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0.128335108</v>
      </c>
      <c r="AD5">
        <f t="shared" si="1"/>
        <v>14.455199892</v>
      </c>
      <c r="AE5">
        <v>0</v>
      </c>
      <c r="AF5" s="26"/>
      <c r="AG5">
        <f t="shared" si="2"/>
        <v>14.455199892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10.823535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2.02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0.113023108</v>
      </c>
      <c r="AD6">
        <f t="shared" si="1"/>
        <v>12.730511891999999</v>
      </c>
      <c r="AE6">
        <v>0</v>
      </c>
      <c r="AF6" s="26"/>
      <c r="AG6">
        <f t="shared" si="2"/>
        <v>12.730511891999999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10.823535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1.25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0.10624710800000001</v>
      </c>
      <c r="AD7">
        <f t="shared" si="1"/>
        <v>11.967287892</v>
      </c>
      <c r="AE7">
        <v>0</v>
      </c>
      <c r="AF7" s="26"/>
      <c r="AG7">
        <f t="shared" si="2"/>
        <v>11.967287892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8.2151499999999995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7.2293319999999994E-2</v>
      </c>
      <c r="AD8">
        <f t="shared" si="1"/>
        <v>8.1428566799999995</v>
      </c>
      <c r="AE8">
        <v>0</v>
      </c>
      <c r="AF8" s="26"/>
      <c r="AG8">
        <f t="shared" si="2"/>
        <v>8.1428566799999995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10.823535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0.96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0.10369510800000001</v>
      </c>
      <c r="AD9">
        <f t="shared" si="1"/>
        <v>11.679839892</v>
      </c>
      <c r="AE9">
        <v>0</v>
      </c>
      <c r="AF9" s="26"/>
      <c r="AG9">
        <f t="shared" si="2"/>
        <v>11.679839892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10.823535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0.96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0.10369510800000001</v>
      </c>
      <c r="AD10">
        <f t="shared" si="1"/>
        <v>11.679839892</v>
      </c>
      <c r="AE10">
        <v>0</v>
      </c>
      <c r="AF10" s="26"/>
      <c r="AG10">
        <f t="shared" si="2"/>
        <v>11.679839892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10.823535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2.99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0.12155910800000001</v>
      </c>
      <c r="AD11">
        <f t="shared" si="1"/>
        <v>13.691975892</v>
      </c>
      <c r="AE11">
        <v>0</v>
      </c>
      <c r="AF11" s="26"/>
      <c r="AG11">
        <f t="shared" si="2"/>
        <v>13.691975892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10.823535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1.54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0.10879910799999999</v>
      </c>
      <c r="AD12">
        <f t="shared" si="1"/>
        <v>12.254735891999999</v>
      </c>
      <c r="AE12">
        <v>0</v>
      </c>
      <c r="AF12" s="26"/>
      <c r="AG12">
        <f t="shared" si="2"/>
        <v>12.254735891999999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10.823535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1.93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0.112231108</v>
      </c>
      <c r="AD13">
        <f t="shared" si="1"/>
        <v>12.641303892</v>
      </c>
      <c r="AE13">
        <v>0</v>
      </c>
      <c r="AF13" s="26"/>
      <c r="AG13">
        <f t="shared" si="2"/>
        <v>12.641303892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10.823535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5.1100000000000003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0.140215108</v>
      </c>
      <c r="AD14">
        <f t="shared" si="1"/>
        <v>15.793319892</v>
      </c>
      <c r="AE14">
        <v>0</v>
      </c>
      <c r="AF14" s="26"/>
      <c r="AG14">
        <f t="shared" si="2"/>
        <v>15.793319892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10.823535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0.1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9.6127108000000003E-2</v>
      </c>
      <c r="AD15">
        <f t="shared" si="1"/>
        <v>10.827407892</v>
      </c>
      <c r="AE15">
        <v>0</v>
      </c>
      <c r="AF15" s="26"/>
      <c r="AG15">
        <f t="shared" si="2"/>
        <v>10.827407892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10.823535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4.43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0.13423110800000002</v>
      </c>
      <c r="AD16">
        <f t="shared" si="1"/>
        <v>15.119303892</v>
      </c>
      <c r="AE16">
        <v>0</v>
      </c>
      <c r="AF16" s="26"/>
      <c r="AG16">
        <f t="shared" si="2"/>
        <v>15.119303892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10.823535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5.88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0.14699110800000001</v>
      </c>
      <c r="AD17">
        <f t="shared" si="1"/>
        <v>16.556543891999997</v>
      </c>
      <c r="AE17">
        <v>0</v>
      </c>
      <c r="AF17" s="26"/>
      <c r="AG17">
        <f t="shared" si="2"/>
        <v>16.556543891999997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10.823535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9.06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0.17497510800000002</v>
      </c>
      <c r="AD18">
        <f t="shared" si="1"/>
        <v>19.708559892</v>
      </c>
      <c r="AE18">
        <v>0</v>
      </c>
      <c r="AF18" s="26"/>
      <c r="AG18">
        <f t="shared" si="2"/>
        <v>19.708559892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10.823535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4.34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0.133439108</v>
      </c>
      <c r="AD19">
        <f t="shared" si="1"/>
        <v>15.030095892</v>
      </c>
      <c r="AE19">
        <v>0</v>
      </c>
      <c r="AF19" s="26"/>
      <c r="AG19">
        <f t="shared" si="2"/>
        <v>15.030095892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10.823535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6.46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0.15209510800000001</v>
      </c>
      <c r="AD20">
        <f t="shared" si="1"/>
        <v>17.131439892</v>
      </c>
      <c r="AE20">
        <v>0</v>
      </c>
      <c r="AF20" s="26"/>
      <c r="AG20">
        <f t="shared" si="2"/>
        <v>17.131439892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10.823535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7.42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0.16054310800000002</v>
      </c>
      <c r="AD21">
        <f t="shared" si="1"/>
        <v>18.082991892000003</v>
      </c>
      <c r="AE21">
        <v>0</v>
      </c>
      <c r="AF21" s="26"/>
      <c r="AG21">
        <f t="shared" si="2"/>
        <v>18.082991892000003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10.823535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3.57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0.126663108</v>
      </c>
      <c r="AD22">
        <f t="shared" si="1"/>
        <v>14.266871891999999</v>
      </c>
      <c r="AE22">
        <v>0</v>
      </c>
      <c r="AF22" s="26"/>
      <c r="AG22">
        <f t="shared" si="2"/>
        <v>14.266871891999999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10.823535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11.18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0.193631108</v>
      </c>
      <c r="AD23">
        <f t="shared" si="1"/>
        <v>21.809903891999998</v>
      </c>
      <c r="AE23">
        <v>0</v>
      </c>
      <c r="AF23" s="26"/>
      <c r="AG23">
        <f t="shared" si="2"/>
        <v>21.809903891999998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10.823535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0.18007910800000002</v>
      </c>
      <c r="AD24">
        <f t="shared" si="1"/>
        <v>20.283455891999999</v>
      </c>
      <c r="AE24">
        <v>0</v>
      </c>
      <c r="AF24" s="26"/>
      <c r="AG24">
        <f t="shared" si="2"/>
        <v>20.283455891999999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10.823535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13.11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0.210615108</v>
      </c>
      <c r="AD25">
        <f t="shared" si="1"/>
        <v>23.722919892</v>
      </c>
      <c r="AE25">
        <v>0</v>
      </c>
      <c r="AF25" s="26"/>
      <c r="AG25">
        <f t="shared" si="2"/>
        <v>23.722919892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10.823535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0.18007910800000002</v>
      </c>
      <c r="AD26">
        <f t="shared" si="1"/>
        <v>20.283455891999999</v>
      </c>
      <c r="AE26">
        <v>0</v>
      </c>
      <c r="AF26" s="26"/>
      <c r="AG26">
        <f t="shared" si="2"/>
        <v>20.283455891999999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7.2157099999999996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9.35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0.145778248</v>
      </c>
      <c r="AD27">
        <f t="shared" si="1"/>
        <v>16.419931752</v>
      </c>
      <c r="AE27">
        <v>0</v>
      </c>
      <c r="AF27" s="26"/>
      <c r="AG27">
        <f t="shared" si="2"/>
        <v>16.419931752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7.2157099999999996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0.17974624800000003</v>
      </c>
      <c r="AD28">
        <f t="shared" si="1"/>
        <v>20.245963752000002</v>
      </c>
      <c r="AE28">
        <v>0</v>
      </c>
      <c r="AF28" s="26"/>
      <c r="AG28">
        <f t="shared" si="2"/>
        <v>20.245963752000002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7.2157099999999996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3.57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9.4914248000000007E-2</v>
      </c>
      <c r="AD29">
        <f t="shared" si="1"/>
        <v>10.690795752</v>
      </c>
      <c r="AE29">
        <v>0</v>
      </c>
      <c r="AF29" s="26"/>
      <c r="AG29">
        <f t="shared" si="2"/>
        <v>10.690795752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7.2157099999999996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9.93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0.15088224800000002</v>
      </c>
      <c r="AD30">
        <f t="shared" si="1"/>
        <v>16.994827752000003</v>
      </c>
      <c r="AE30">
        <v>0</v>
      </c>
      <c r="AF30" s="26"/>
      <c r="AG30">
        <f t="shared" si="2"/>
        <v>16.994827752000003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7.2157099999999996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12.73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0.17552224799999999</v>
      </c>
      <c r="AD31">
        <f t="shared" si="1"/>
        <v>19.770187751999998</v>
      </c>
      <c r="AE31">
        <v>0</v>
      </c>
      <c r="AF31" s="26"/>
      <c r="AG31">
        <f t="shared" si="2"/>
        <v>19.770187751999998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7.2157099999999996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0.17974624800000003</v>
      </c>
      <c r="AD32">
        <f t="shared" si="1"/>
        <v>20.245963752000002</v>
      </c>
      <c r="AE32">
        <v>0</v>
      </c>
      <c r="AF32" s="26"/>
      <c r="AG32">
        <f t="shared" si="2"/>
        <v>20.245963752000002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7.2157099999999996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11.09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0.16109024799999999</v>
      </c>
      <c r="AD33">
        <f t="shared" si="1"/>
        <v>18.144619751999997</v>
      </c>
      <c r="AE33">
        <v>0</v>
      </c>
      <c r="AF33" s="26"/>
      <c r="AG33">
        <f t="shared" si="2"/>
        <v>18.144619751999997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7.2157099999999996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10.220000000000001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0.15343424800000002</v>
      </c>
      <c r="AD34">
        <f t="shared" si="1"/>
        <v>17.282275752</v>
      </c>
      <c r="AE34">
        <v>0</v>
      </c>
      <c r="AF34" s="26"/>
      <c r="AG34">
        <f t="shared" si="2"/>
        <v>17.282275752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7.2157099999999996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11.95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0.16865824799999998</v>
      </c>
      <c r="AD35">
        <f t="shared" si="1"/>
        <v>18.997051751999997</v>
      </c>
      <c r="AE35">
        <v>0</v>
      </c>
      <c r="AF35" s="26"/>
      <c r="AG35">
        <f t="shared" si="2"/>
        <v>18.997051751999997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7.2157099999999996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7.71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0.131346248</v>
      </c>
      <c r="AD36">
        <f t="shared" si="1"/>
        <v>14.794363751999999</v>
      </c>
      <c r="AE36">
        <v>0</v>
      </c>
      <c r="AF36" s="26"/>
      <c r="AG36">
        <f t="shared" si="2"/>
        <v>14.794363751999999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7.2157099999999996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0.17974624800000003</v>
      </c>
      <c r="AD37">
        <f t="shared" si="1"/>
        <v>20.245963752000002</v>
      </c>
      <c r="AE37">
        <v>0</v>
      </c>
      <c r="AF37" s="26"/>
      <c r="AG37">
        <f t="shared" si="2"/>
        <v>20.245963752000002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7.2157099999999996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0.17974624800000003</v>
      </c>
      <c r="AD38">
        <f t="shared" si="1"/>
        <v>20.245963752000002</v>
      </c>
      <c r="AE38">
        <v>0</v>
      </c>
      <c r="AF38" s="26"/>
      <c r="AG38">
        <f t="shared" si="2"/>
        <v>20.245963752000002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7.2157099999999996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0.17974624800000003</v>
      </c>
      <c r="AD39">
        <f t="shared" si="1"/>
        <v>20.245963752000002</v>
      </c>
      <c r="AE39">
        <v>0</v>
      </c>
      <c r="AF39" s="26"/>
      <c r="AG39">
        <f t="shared" si="2"/>
        <v>20.245963752000002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7.2157099999999996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12.24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0.17121024800000001</v>
      </c>
      <c r="AD40">
        <f t="shared" si="1"/>
        <v>19.284499751999999</v>
      </c>
      <c r="AE40">
        <v>0</v>
      </c>
      <c r="AF40" s="26"/>
      <c r="AG40">
        <f t="shared" si="2"/>
        <v>19.284499751999999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7.2157099999999996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11.67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0.16619424800000002</v>
      </c>
      <c r="AD41">
        <f t="shared" si="1"/>
        <v>18.719515752</v>
      </c>
      <c r="AE41">
        <v>0</v>
      </c>
      <c r="AF41" s="26"/>
      <c r="AG41">
        <f t="shared" si="2"/>
        <v>18.719515752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7.2157099999999996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12.92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0.177194248</v>
      </c>
      <c r="AD42">
        <f t="shared" si="1"/>
        <v>19.958515752</v>
      </c>
      <c r="AE42">
        <v>0</v>
      </c>
      <c r="AF42" s="26"/>
      <c r="AG42">
        <f t="shared" si="2"/>
        <v>19.958515752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7.2157099999999996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5.1100000000000003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0.10846624800000002</v>
      </c>
      <c r="AD43">
        <f t="shared" si="1"/>
        <v>12.217243752000002</v>
      </c>
      <c r="AE43">
        <v>0</v>
      </c>
      <c r="AF43" s="26"/>
      <c r="AG43">
        <f t="shared" si="2"/>
        <v>12.217243752000002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7.2157099999999996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0.17974624800000003</v>
      </c>
      <c r="AD44">
        <f t="shared" si="1"/>
        <v>20.245963752000002</v>
      </c>
      <c r="AE44">
        <v>0</v>
      </c>
      <c r="AF44" s="26"/>
      <c r="AG44">
        <f t="shared" si="2"/>
        <v>20.245963752000002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7.2157099999999996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10.32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0.15431424800000001</v>
      </c>
      <c r="AD45">
        <f t="shared" si="1"/>
        <v>17.381395752000003</v>
      </c>
      <c r="AE45">
        <v>0</v>
      </c>
      <c r="AF45" s="26"/>
      <c r="AG45">
        <f t="shared" si="2"/>
        <v>17.381395752000003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7.2157099999999996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0.17974624800000003</v>
      </c>
      <c r="AD46">
        <f t="shared" si="1"/>
        <v>20.245963752000002</v>
      </c>
      <c r="AE46">
        <v>0</v>
      </c>
      <c r="AF46" s="26"/>
      <c r="AG46">
        <f t="shared" si="2"/>
        <v>20.245963752000002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7.2157099999999996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0.13477824799999999</v>
      </c>
      <c r="AD47">
        <f t="shared" si="1"/>
        <v>15.180931751999999</v>
      </c>
      <c r="AE47">
        <v>0</v>
      </c>
      <c r="AF47" s="26"/>
      <c r="AG47">
        <f t="shared" si="2"/>
        <v>15.180931751999999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7.2157099999999996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6.65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0.12201824800000001</v>
      </c>
      <c r="AD48">
        <f t="shared" si="1"/>
        <v>13.743691752</v>
      </c>
      <c r="AE48">
        <v>0</v>
      </c>
      <c r="AF48" s="26"/>
      <c r="AG48">
        <f t="shared" si="2"/>
        <v>13.743691752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7.2157099999999996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0.17288224800000002</v>
      </c>
      <c r="AD49">
        <f t="shared" si="1"/>
        <v>19.472827752000001</v>
      </c>
      <c r="AE49">
        <v>0</v>
      </c>
      <c r="AF49" s="26"/>
      <c r="AG49">
        <f t="shared" si="2"/>
        <v>19.472827752000001</v>
      </c>
      <c r="AI49" s="75">
        <f>PXIL!M49</f>
        <v>0</v>
      </c>
      <c r="AJ49" s="75">
        <f>PXIL!S49</f>
        <v>0</v>
      </c>
      <c r="AK49" s="75">
        <f>RTM_IEX!M49</f>
        <v>3.66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7.2157099999999996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3.95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0.13046624800000001</v>
      </c>
      <c r="AD50">
        <f t="shared" si="1"/>
        <v>14.695243752000001</v>
      </c>
      <c r="AE50">
        <v>0</v>
      </c>
      <c r="AF50" s="26"/>
      <c r="AG50">
        <f t="shared" si="2"/>
        <v>14.695243752000001</v>
      </c>
      <c r="AI50" s="75">
        <f>PXIL!M50</f>
        <v>0</v>
      </c>
      <c r="AJ50" s="75">
        <f>PXIL!S50</f>
        <v>0</v>
      </c>
      <c r="AK50" s="75">
        <f>RTM_IEX!M50</f>
        <v>3.66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7.2157099999999996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9.83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0.18309024800000001</v>
      </c>
      <c r="AD51">
        <f t="shared" si="1"/>
        <v>20.622619751999999</v>
      </c>
      <c r="AE51">
        <v>0</v>
      </c>
      <c r="AF51" s="26"/>
      <c r="AG51">
        <f t="shared" si="2"/>
        <v>20.622619751999999</v>
      </c>
      <c r="AI51" s="75">
        <f>PXIL!M51</f>
        <v>0</v>
      </c>
      <c r="AJ51" s="75">
        <f>PXIL!S51</f>
        <v>0</v>
      </c>
      <c r="AK51" s="75">
        <f>RTM_IEX!M51</f>
        <v>3.76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7.2157099999999996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8.68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0.172090248</v>
      </c>
      <c r="AD52">
        <f t="shared" si="1"/>
        <v>19.383619751999998</v>
      </c>
      <c r="AE52">
        <v>0</v>
      </c>
      <c r="AF52" s="26"/>
      <c r="AG52">
        <f t="shared" si="2"/>
        <v>19.383619751999998</v>
      </c>
      <c r="AI52" s="75">
        <f>PXIL!M52</f>
        <v>0</v>
      </c>
      <c r="AJ52" s="75">
        <f>PXIL!S52</f>
        <v>0</v>
      </c>
      <c r="AK52" s="75">
        <f>RTM_IEX!M52</f>
        <v>3.66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7.2157099999999996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0.21195424800000001</v>
      </c>
      <c r="AD53">
        <f t="shared" si="1"/>
        <v>23.873755752000001</v>
      </c>
      <c r="AE53">
        <v>0</v>
      </c>
      <c r="AF53" s="26"/>
      <c r="AG53">
        <f t="shared" si="2"/>
        <v>23.873755752000001</v>
      </c>
      <c r="AI53" s="75">
        <f>PXIL!M53</f>
        <v>0</v>
      </c>
      <c r="AJ53" s="75">
        <f>PXIL!S53</f>
        <v>0</v>
      </c>
      <c r="AK53" s="75">
        <f>RTM_IEX!M53</f>
        <v>3.66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7.2157099999999996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11.18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0.19497024800000001</v>
      </c>
      <c r="AD54">
        <f t="shared" si="1"/>
        <v>21.960739751999999</v>
      </c>
      <c r="AE54">
        <v>0</v>
      </c>
      <c r="AF54" s="26"/>
      <c r="AG54">
        <f t="shared" si="2"/>
        <v>21.960739751999999</v>
      </c>
      <c r="AI54" s="75">
        <f>PXIL!M54</f>
        <v>0</v>
      </c>
      <c r="AJ54" s="75">
        <f>PXIL!S54</f>
        <v>0</v>
      </c>
      <c r="AK54" s="75">
        <f>RTM_IEX!M54</f>
        <v>3.76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7.2157099999999996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11.76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0.19919424800000002</v>
      </c>
      <c r="AD55">
        <f t="shared" si="1"/>
        <v>22.436515751999998</v>
      </c>
      <c r="AE55">
        <v>0</v>
      </c>
      <c r="AF55" s="26"/>
      <c r="AG55">
        <f t="shared" si="2"/>
        <v>22.436515751999998</v>
      </c>
      <c r="AI55" s="75">
        <f>PXIL!M55</f>
        <v>0</v>
      </c>
      <c r="AJ55" s="75">
        <f>PXIL!S55</f>
        <v>0</v>
      </c>
      <c r="AK55" s="75">
        <f>RTM_IEX!M55</f>
        <v>3.66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7.2157099999999996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11.76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0.20007424800000001</v>
      </c>
      <c r="AD56">
        <f t="shared" si="1"/>
        <v>22.535635751999997</v>
      </c>
      <c r="AE56">
        <v>0</v>
      </c>
      <c r="AF56" s="26"/>
      <c r="AG56">
        <f t="shared" si="2"/>
        <v>22.535635751999997</v>
      </c>
      <c r="AI56" s="75">
        <f>PXIL!M56</f>
        <v>0</v>
      </c>
      <c r="AJ56" s="75">
        <f>PXIL!S56</f>
        <v>0</v>
      </c>
      <c r="AK56" s="75">
        <f>RTM_IEX!M56</f>
        <v>3.76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7.2157099999999996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1.74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0.110226248</v>
      </c>
      <c r="AD57">
        <f t="shared" si="1"/>
        <v>12.415483752</v>
      </c>
      <c r="AE57">
        <v>0</v>
      </c>
      <c r="AF57" s="26"/>
      <c r="AG57">
        <f t="shared" si="2"/>
        <v>12.415483752</v>
      </c>
      <c r="AI57" s="75">
        <f>PXIL!M57</f>
        <v>0</v>
      </c>
      <c r="AJ57" s="75">
        <f>PXIL!S57</f>
        <v>0</v>
      </c>
      <c r="AK57" s="75">
        <f>RTM_IEX!M57</f>
        <v>3.57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7.2157099999999996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6.56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0.153434248</v>
      </c>
      <c r="AD58">
        <f t="shared" si="1"/>
        <v>17.282275752</v>
      </c>
      <c r="AE58">
        <v>0</v>
      </c>
      <c r="AF58" s="26"/>
      <c r="AG58">
        <f t="shared" si="2"/>
        <v>17.282275752</v>
      </c>
      <c r="AI58" s="75">
        <f>PXIL!M58</f>
        <v>0</v>
      </c>
      <c r="AJ58" s="75">
        <f>PXIL!S58</f>
        <v>0</v>
      </c>
      <c r="AK58" s="75">
        <f>RTM_IEX!M58</f>
        <v>3.66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7.2157099999999996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6.17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0.150002248</v>
      </c>
      <c r="AD59">
        <f t="shared" si="1"/>
        <v>16.895707752</v>
      </c>
      <c r="AE59">
        <v>0</v>
      </c>
      <c r="AF59" s="26"/>
      <c r="AG59">
        <f t="shared" si="2"/>
        <v>16.895707752</v>
      </c>
      <c r="AI59" s="75">
        <f>PXIL!M59</f>
        <v>0</v>
      </c>
      <c r="AJ59" s="75">
        <f>PXIL!S59</f>
        <v>0</v>
      </c>
      <c r="AK59" s="75">
        <f>RTM_IEX!M59</f>
        <v>3.66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7.2157099999999996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0.21195424800000001</v>
      </c>
      <c r="AD60">
        <f t="shared" si="1"/>
        <v>23.873755752000001</v>
      </c>
      <c r="AE60">
        <v>0</v>
      </c>
      <c r="AF60" s="26"/>
      <c r="AG60">
        <f t="shared" si="2"/>
        <v>23.873755752000001</v>
      </c>
      <c r="AI60" s="75">
        <f>PXIL!M60</f>
        <v>0</v>
      </c>
      <c r="AJ60" s="75">
        <f>PXIL!S60</f>
        <v>0</v>
      </c>
      <c r="AK60" s="75">
        <f>RTM_IEX!M60</f>
        <v>3.66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7.2157099999999996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11.09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0.194178248</v>
      </c>
      <c r="AD61">
        <f t="shared" si="1"/>
        <v>21.871531751999996</v>
      </c>
      <c r="AE61">
        <v>0</v>
      </c>
      <c r="AF61" s="26"/>
      <c r="AG61">
        <f t="shared" si="2"/>
        <v>21.871531751999996</v>
      </c>
      <c r="AI61" s="75">
        <f>PXIL!M61</f>
        <v>0</v>
      </c>
      <c r="AJ61" s="75">
        <f>PXIL!S61</f>
        <v>0</v>
      </c>
      <c r="AK61" s="75">
        <f>RTM_IEX!M61</f>
        <v>3.76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7.2157099999999996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9.26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0.17807424800000002</v>
      </c>
      <c r="AD62">
        <f t="shared" si="1"/>
        <v>20.057635751999996</v>
      </c>
      <c r="AE62">
        <v>0</v>
      </c>
      <c r="AF62" s="26"/>
      <c r="AG62">
        <f t="shared" si="2"/>
        <v>20.057635751999996</v>
      </c>
      <c r="AI62" s="75">
        <f>PXIL!M62</f>
        <v>0</v>
      </c>
      <c r="AJ62" s="75">
        <f>PXIL!S62</f>
        <v>0</v>
      </c>
      <c r="AK62" s="75">
        <f>RTM_IEX!M62</f>
        <v>3.76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7.2157099999999996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9.35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0.17798624800000001</v>
      </c>
      <c r="AD63">
        <f t="shared" si="1"/>
        <v>20.047723752</v>
      </c>
      <c r="AE63">
        <v>0</v>
      </c>
      <c r="AF63" s="26"/>
      <c r="AG63">
        <f t="shared" si="2"/>
        <v>20.047723752</v>
      </c>
      <c r="AI63" s="75">
        <f>PXIL!M63</f>
        <v>0</v>
      </c>
      <c r="AJ63" s="75">
        <f>PXIL!S63</f>
        <v>0</v>
      </c>
      <c r="AK63" s="75">
        <f>RTM_IEX!M63</f>
        <v>3.66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7.2157099999999996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2.89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0.120346248</v>
      </c>
      <c r="AD64">
        <f t="shared" si="1"/>
        <v>13.555363752</v>
      </c>
      <c r="AE64">
        <v>0</v>
      </c>
      <c r="AF64" s="26"/>
      <c r="AG64">
        <f t="shared" si="2"/>
        <v>13.555363752</v>
      </c>
      <c r="AI64" s="75">
        <f>PXIL!M64</f>
        <v>0</v>
      </c>
      <c r="AJ64" s="75">
        <f>PXIL!S64</f>
        <v>0</v>
      </c>
      <c r="AK64" s="75">
        <f>RTM_IEX!M64</f>
        <v>3.57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7.2157099999999996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12.24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0.20429824800000002</v>
      </c>
      <c r="AD65">
        <f t="shared" si="1"/>
        <v>23.011411752000001</v>
      </c>
      <c r="AE65">
        <v>0</v>
      </c>
      <c r="AF65" s="26"/>
      <c r="AG65">
        <f t="shared" si="2"/>
        <v>23.011411752000001</v>
      </c>
      <c r="AI65" s="75">
        <f>PXIL!M65</f>
        <v>0</v>
      </c>
      <c r="AJ65" s="75">
        <f>PXIL!S65</f>
        <v>0</v>
      </c>
      <c r="AK65" s="75">
        <f>RTM_IEX!M65</f>
        <v>3.76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7.2157099999999996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11.28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0.195850248</v>
      </c>
      <c r="AD66">
        <f t="shared" si="1"/>
        <v>22.059859752000001</v>
      </c>
      <c r="AE66">
        <v>0</v>
      </c>
      <c r="AF66" s="26"/>
      <c r="AG66">
        <f t="shared" si="2"/>
        <v>22.059859752000001</v>
      </c>
      <c r="AI66" s="75">
        <f>PXIL!M66</f>
        <v>0</v>
      </c>
      <c r="AJ66" s="75">
        <f>PXIL!S66</f>
        <v>0</v>
      </c>
      <c r="AK66" s="75">
        <f>RTM_IEX!M66</f>
        <v>3.76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7.2157099999999996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0.21195424800000001</v>
      </c>
      <c r="AD67">
        <f t="shared" si="1"/>
        <v>23.873755752000001</v>
      </c>
      <c r="AE67">
        <v>0</v>
      </c>
      <c r="AF67" s="26"/>
      <c r="AG67">
        <f t="shared" si="2"/>
        <v>23.873755752000001</v>
      </c>
      <c r="AI67" s="75">
        <f>PXIL!M67</f>
        <v>0</v>
      </c>
      <c r="AJ67" s="75">
        <f>PXIL!S67</f>
        <v>0</v>
      </c>
      <c r="AK67" s="75">
        <f>RTM_IEX!M67</f>
        <v>3.66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7.2157099999999996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12.44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0.206058248</v>
      </c>
      <c r="AD68">
        <f t="shared" ref="AD68:AD98" si="4">SUM(B68:AB68,AI68:AR68)-AC68</f>
        <v>23.209651751999996</v>
      </c>
      <c r="AE68">
        <v>0</v>
      </c>
      <c r="AF68" s="26"/>
      <c r="AG68">
        <f t="shared" ref="AG68:AG98" si="5">SUM(AD68:AF68)</f>
        <v>23.209651751999996</v>
      </c>
      <c r="AI68" s="75">
        <f>PXIL!M68</f>
        <v>0</v>
      </c>
      <c r="AJ68" s="75">
        <f>PXIL!S68</f>
        <v>0</v>
      </c>
      <c r="AK68" s="75">
        <f>RTM_IEX!M68</f>
        <v>3.76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7.2157099999999996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8.9700000000000006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0.17552224800000002</v>
      </c>
      <c r="AD69">
        <f t="shared" si="4"/>
        <v>19.770187751999998</v>
      </c>
      <c r="AE69">
        <v>0</v>
      </c>
      <c r="AF69" s="26"/>
      <c r="AG69">
        <f t="shared" si="5"/>
        <v>19.770187751999998</v>
      </c>
      <c r="AI69" s="75">
        <f>PXIL!M69</f>
        <v>0</v>
      </c>
      <c r="AJ69" s="75">
        <f>PXIL!S69</f>
        <v>0</v>
      </c>
      <c r="AK69" s="75">
        <f>RTM_IEX!M69</f>
        <v>3.76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7.2157099999999996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7.52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0.16188224800000001</v>
      </c>
      <c r="AD70">
        <f t="shared" si="4"/>
        <v>18.233827752</v>
      </c>
      <c r="AE70">
        <v>0</v>
      </c>
      <c r="AF70" s="26"/>
      <c r="AG70">
        <f t="shared" si="5"/>
        <v>18.233827752</v>
      </c>
      <c r="AI70" s="75">
        <f>PXIL!M70</f>
        <v>0</v>
      </c>
      <c r="AJ70" s="75">
        <f>PXIL!S70</f>
        <v>0</v>
      </c>
      <c r="AK70" s="75">
        <f>RTM_IEX!M70</f>
        <v>3.66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7.2157099999999996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4.34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0.13310624799999998</v>
      </c>
      <c r="AD71">
        <f t="shared" si="4"/>
        <v>14.992603751999999</v>
      </c>
      <c r="AE71">
        <v>0</v>
      </c>
      <c r="AF71" s="26"/>
      <c r="AG71">
        <f t="shared" si="5"/>
        <v>14.992603751999999</v>
      </c>
      <c r="AI71" s="75">
        <f>PXIL!M71</f>
        <v>0</v>
      </c>
      <c r="AJ71" s="75">
        <f>PXIL!S71</f>
        <v>0</v>
      </c>
      <c r="AK71" s="75">
        <f>RTM_IEX!M71</f>
        <v>3.57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7.2157099999999996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11.76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0.20007424800000001</v>
      </c>
      <c r="AD72">
        <f t="shared" si="4"/>
        <v>22.535635751999997</v>
      </c>
      <c r="AE72">
        <v>0</v>
      </c>
      <c r="AF72" s="26"/>
      <c r="AG72">
        <f t="shared" si="5"/>
        <v>22.535635751999997</v>
      </c>
      <c r="AI72" s="75">
        <f>PXIL!M72</f>
        <v>0</v>
      </c>
      <c r="AJ72" s="75">
        <f>PXIL!S72</f>
        <v>0</v>
      </c>
      <c r="AK72" s="75">
        <f>RTM_IEX!M72</f>
        <v>3.76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7.2157099999999996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0.18309024800000001</v>
      </c>
      <c r="AD73">
        <f t="shared" si="4"/>
        <v>20.622619752000002</v>
      </c>
      <c r="AE73">
        <v>0</v>
      </c>
      <c r="AF73" s="26"/>
      <c r="AG73">
        <f t="shared" si="5"/>
        <v>20.622619752000002</v>
      </c>
      <c r="AI73" s="75">
        <f>PXIL!M73</f>
        <v>0</v>
      </c>
      <c r="AJ73" s="75">
        <f>PXIL!S73</f>
        <v>0</v>
      </c>
      <c r="AK73" s="75">
        <f>RTM_IEX!M73</f>
        <v>3.66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7.2157099999999996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0.21195424800000001</v>
      </c>
      <c r="AD74">
        <f t="shared" si="4"/>
        <v>23.873755752000001</v>
      </c>
      <c r="AE74">
        <v>0</v>
      </c>
      <c r="AF74" s="26"/>
      <c r="AG74">
        <f t="shared" si="5"/>
        <v>23.873755752000001</v>
      </c>
      <c r="AI74" s="75">
        <f>PXIL!M74</f>
        <v>0</v>
      </c>
      <c r="AJ74" s="75">
        <f>PXIL!S74</f>
        <v>0</v>
      </c>
      <c r="AK74" s="75">
        <f>RTM_IEX!M74</f>
        <v>3.66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7.2157099999999996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0.21195424800000001</v>
      </c>
      <c r="AD75">
        <f t="shared" si="4"/>
        <v>23.873755752000001</v>
      </c>
      <c r="AE75">
        <v>0</v>
      </c>
      <c r="AF75" s="26"/>
      <c r="AG75">
        <f t="shared" si="5"/>
        <v>23.873755752000001</v>
      </c>
      <c r="AI75" s="75">
        <f>PXIL!M75</f>
        <v>0</v>
      </c>
      <c r="AJ75" s="75">
        <f>PXIL!S75</f>
        <v>0</v>
      </c>
      <c r="AK75" s="75">
        <f>RTM_IEX!M75</f>
        <v>3.66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7.2157099999999996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8.8699999999999992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0.17376224800000001</v>
      </c>
      <c r="AD76">
        <f t="shared" si="4"/>
        <v>19.571947752</v>
      </c>
      <c r="AE76">
        <v>0</v>
      </c>
      <c r="AF76" s="26"/>
      <c r="AG76">
        <f t="shared" si="5"/>
        <v>19.571947752</v>
      </c>
      <c r="AI76" s="75">
        <f>PXIL!M76</f>
        <v>0</v>
      </c>
      <c r="AJ76" s="75">
        <f>PXIL!S76</f>
        <v>0</v>
      </c>
      <c r="AK76" s="75">
        <f>RTM_IEX!M76</f>
        <v>3.66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7.2157099999999996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9.16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0.17631424800000001</v>
      </c>
      <c r="AD77">
        <f t="shared" si="4"/>
        <v>19.859395751999998</v>
      </c>
      <c r="AE77">
        <v>0</v>
      </c>
      <c r="AF77" s="26"/>
      <c r="AG77">
        <f t="shared" si="5"/>
        <v>19.859395751999998</v>
      </c>
      <c r="AI77" s="75">
        <f>PXIL!M77</f>
        <v>0</v>
      </c>
      <c r="AJ77" s="75">
        <f>PXIL!S77</f>
        <v>0</v>
      </c>
      <c r="AK77" s="75">
        <f>RTM_IEX!M77</f>
        <v>3.66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7.2157099999999996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2.12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0.113570248</v>
      </c>
      <c r="AD78">
        <f t="shared" si="4"/>
        <v>12.792139751999999</v>
      </c>
      <c r="AE78">
        <v>0</v>
      </c>
      <c r="AF78" s="26"/>
      <c r="AG78">
        <f t="shared" si="5"/>
        <v>12.792139751999999</v>
      </c>
      <c r="AI78" s="75">
        <f>PXIL!M78</f>
        <v>0</v>
      </c>
      <c r="AJ78" s="75">
        <f>PXIL!S78</f>
        <v>0</v>
      </c>
      <c r="AK78" s="75">
        <f>RTM_IEX!M78</f>
        <v>3.57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7.2157099999999996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7.62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0.162762248</v>
      </c>
      <c r="AD79">
        <f t="shared" si="4"/>
        <v>18.332947751999999</v>
      </c>
      <c r="AE79">
        <v>0</v>
      </c>
      <c r="AF79" s="26"/>
      <c r="AG79">
        <f t="shared" si="5"/>
        <v>18.332947751999999</v>
      </c>
      <c r="AI79" s="75">
        <f>PXIL!M79</f>
        <v>0</v>
      </c>
      <c r="AJ79" s="75">
        <f>PXIL!S79</f>
        <v>0</v>
      </c>
      <c r="AK79" s="75">
        <f>RTM_IEX!M79</f>
        <v>3.66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7.2157099999999996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0.191626248</v>
      </c>
      <c r="AD80">
        <f t="shared" si="4"/>
        <v>21.584083751999998</v>
      </c>
      <c r="AE80">
        <v>0</v>
      </c>
      <c r="AF80" s="26"/>
      <c r="AG80">
        <f t="shared" si="5"/>
        <v>21.584083751999998</v>
      </c>
      <c r="AI80" s="75">
        <f>PXIL!M80</f>
        <v>0</v>
      </c>
      <c r="AJ80" s="75">
        <f>PXIL!S80</f>
        <v>0</v>
      </c>
      <c r="AK80" s="75">
        <f>RTM_IEX!M80</f>
        <v>3.76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7.2157099999999996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0.21142624800000004</v>
      </c>
      <c r="AD81">
        <f t="shared" si="4"/>
        <v>23.814283752000005</v>
      </c>
      <c r="AE81">
        <v>0</v>
      </c>
      <c r="AF81" s="26"/>
      <c r="AG81">
        <f t="shared" si="5"/>
        <v>23.814283752000005</v>
      </c>
      <c r="AI81" s="75">
        <f>PXIL!M81</f>
        <v>0</v>
      </c>
      <c r="AJ81" s="75">
        <f>PXIL!S81</f>
        <v>0</v>
      </c>
      <c r="AK81" s="75">
        <f>RTM_IEX!M81</f>
        <v>3.6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7.2157099999999996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11.95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0.20086624799999997</v>
      </c>
      <c r="AD82">
        <f t="shared" si="4"/>
        <v>22.624843751999997</v>
      </c>
      <c r="AE82">
        <v>0</v>
      </c>
      <c r="AF82" s="26"/>
      <c r="AG82">
        <f t="shared" si="5"/>
        <v>22.624843751999997</v>
      </c>
      <c r="AI82" s="75">
        <f>PXIL!M82</f>
        <v>0</v>
      </c>
      <c r="AJ82" s="75">
        <f>PXIL!S82</f>
        <v>0</v>
      </c>
      <c r="AK82" s="75">
        <f>RTM_IEX!M82</f>
        <v>3.66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7.2157099999999996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0.21195424800000001</v>
      </c>
      <c r="AD83">
        <f t="shared" si="4"/>
        <v>23.873755752000001</v>
      </c>
      <c r="AE83">
        <v>0</v>
      </c>
      <c r="AF83" s="26"/>
      <c r="AG83">
        <f t="shared" si="5"/>
        <v>23.873755752000001</v>
      </c>
      <c r="AI83" s="75">
        <f>PXIL!M83</f>
        <v>0</v>
      </c>
      <c r="AJ83" s="75">
        <f>PXIL!S83</f>
        <v>0</v>
      </c>
      <c r="AK83" s="75">
        <f>RTM_IEX!M83</f>
        <v>3.66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7.2157099999999996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12.82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0.20940224800000004</v>
      </c>
      <c r="AD84">
        <f t="shared" si="4"/>
        <v>23.586307752</v>
      </c>
      <c r="AE84">
        <v>0</v>
      </c>
      <c r="AF84" s="26"/>
      <c r="AG84">
        <f t="shared" si="5"/>
        <v>23.586307752</v>
      </c>
      <c r="AI84" s="75">
        <f>PXIL!M84</f>
        <v>0</v>
      </c>
      <c r="AJ84" s="75">
        <f>PXIL!S84</f>
        <v>0</v>
      </c>
      <c r="AK84" s="75">
        <f>RTM_IEX!M84</f>
        <v>3.76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7.2157099999999996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6.46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0.152554248</v>
      </c>
      <c r="AD85">
        <f t="shared" si="4"/>
        <v>17.183155751999998</v>
      </c>
      <c r="AE85">
        <v>0</v>
      </c>
      <c r="AF85" s="26"/>
      <c r="AG85">
        <f t="shared" si="5"/>
        <v>17.183155751999998</v>
      </c>
      <c r="AI85" s="75">
        <f>PXIL!M85</f>
        <v>0</v>
      </c>
      <c r="AJ85" s="75">
        <f>PXIL!S85</f>
        <v>0</v>
      </c>
      <c r="AK85" s="75">
        <f>RTM_IEX!M85</f>
        <v>3.66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7.2157099999999996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0.21195424800000001</v>
      </c>
      <c r="AD86">
        <f t="shared" si="4"/>
        <v>23.873755752000001</v>
      </c>
      <c r="AE86">
        <v>0</v>
      </c>
      <c r="AF86" s="26"/>
      <c r="AG86">
        <f t="shared" si="5"/>
        <v>23.873755752000001</v>
      </c>
      <c r="AI86" s="75">
        <f>PXIL!M86</f>
        <v>0</v>
      </c>
      <c r="AJ86" s="75">
        <f>PXIL!S86</f>
        <v>0</v>
      </c>
      <c r="AK86" s="75">
        <f>RTM_IEX!M86</f>
        <v>3.66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7.2157099999999996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11.67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0.19928224800000002</v>
      </c>
      <c r="AD87">
        <f t="shared" si="4"/>
        <v>22.446427752000002</v>
      </c>
      <c r="AE87">
        <v>0</v>
      </c>
      <c r="AF87" s="26"/>
      <c r="AG87">
        <f t="shared" si="5"/>
        <v>22.446427752000002</v>
      </c>
      <c r="AI87" s="75">
        <f>PXIL!M87</f>
        <v>0</v>
      </c>
      <c r="AJ87" s="75">
        <f>PXIL!S87</f>
        <v>0</v>
      </c>
      <c r="AK87" s="75">
        <f>RTM_IEX!M87</f>
        <v>3.76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7.2157099999999996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0.21195424800000001</v>
      </c>
      <c r="AD88">
        <f t="shared" si="4"/>
        <v>23.873755752000001</v>
      </c>
      <c r="AE88">
        <v>0</v>
      </c>
      <c r="AF88" s="26"/>
      <c r="AG88">
        <f t="shared" si="5"/>
        <v>23.873755752000001</v>
      </c>
      <c r="AI88" s="75">
        <f>PXIL!M88</f>
        <v>0</v>
      </c>
      <c r="AJ88" s="75">
        <f>PXIL!S88</f>
        <v>0</v>
      </c>
      <c r="AK88" s="75">
        <f>RTM_IEX!M88</f>
        <v>3.66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7.2157099999999996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0.191626248</v>
      </c>
      <c r="AD89">
        <f t="shared" si="4"/>
        <v>21.584083751999998</v>
      </c>
      <c r="AE89">
        <v>0</v>
      </c>
      <c r="AF89" s="26"/>
      <c r="AG89">
        <f t="shared" si="5"/>
        <v>21.584083751999998</v>
      </c>
      <c r="AI89" s="75">
        <f>PXIL!M89</f>
        <v>0</v>
      </c>
      <c r="AJ89" s="75">
        <f>PXIL!S89</f>
        <v>0</v>
      </c>
      <c r="AK89" s="75">
        <f>RTM_IEX!M89</f>
        <v>3.76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7.2157099999999996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11.09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0.194178248</v>
      </c>
      <c r="AD90">
        <f t="shared" si="4"/>
        <v>21.871531751999996</v>
      </c>
      <c r="AE90">
        <v>0</v>
      </c>
      <c r="AF90" s="26"/>
      <c r="AG90">
        <f t="shared" si="5"/>
        <v>21.871531751999996</v>
      </c>
      <c r="AI90" s="75">
        <f>PXIL!M90</f>
        <v>0</v>
      </c>
      <c r="AJ90" s="75">
        <f>PXIL!S90</f>
        <v>0</v>
      </c>
      <c r="AK90" s="75">
        <f>RTM_IEX!M90</f>
        <v>3.76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7.2157099999999996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10.029999999999999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0.183970248</v>
      </c>
      <c r="AD91">
        <f t="shared" si="4"/>
        <v>20.721739751999998</v>
      </c>
      <c r="AE91">
        <v>0</v>
      </c>
      <c r="AF91" s="26"/>
      <c r="AG91">
        <f t="shared" si="5"/>
        <v>20.721739751999998</v>
      </c>
      <c r="AI91" s="75">
        <f>PXIL!M91</f>
        <v>0</v>
      </c>
      <c r="AJ91" s="75">
        <f>PXIL!S91</f>
        <v>0</v>
      </c>
      <c r="AK91" s="75">
        <f>RTM_IEX!M91</f>
        <v>3.66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7.2157099999999996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0.117794248</v>
      </c>
      <c r="AD92">
        <f t="shared" si="4"/>
        <v>13.267915752</v>
      </c>
      <c r="AE92">
        <v>0</v>
      </c>
      <c r="AF92" s="26"/>
      <c r="AG92">
        <f t="shared" si="5"/>
        <v>13.267915752</v>
      </c>
      <c r="AI92" s="75">
        <f>PXIL!M92</f>
        <v>0</v>
      </c>
      <c r="AJ92" s="75">
        <f>PXIL!S92</f>
        <v>0</v>
      </c>
      <c r="AK92" s="75">
        <f>RTM_IEX!M92</f>
        <v>3.57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7.2157099999999996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0.148330248</v>
      </c>
      <c r="AD93">
        <f t="shared" si="4"/>
        <v>16.707379752000001</v>
      </c>
      <c r="AE93">
        <v>0</v>
      </c>
      <c r="AF93" s="26"/>
      <c r="AG93">
        <f t="shared" si="5"/>
        <v>16.707379752000001</v>
      </c>
      <c r="AI93" s="75">
        <f>PXIL!M93</f>
        <v>0</v>
      </c>
      <c r="AJ93" s="75">
        <f>PXIL!S93</f>
        <v>0</v>
      </c>
      <c r="AK93" s="75">
        <f>RTM_IEX!M93</f>
        <v>3.66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7.2157099999999996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9.83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0.18221024800000002</v>
      </c>
      <c r="AD94">
        <f t="shared" si="4"/>
        <v>20.523499751999999</v>
      </c>
      <c r="AE94">
        <v>0</v>
      </c>
      <c r="AF94" s="26"/>
      <c r="AG94">
        <f t="shared" si="5"/>
        <v>20.523499751999999</v>
      </c>
      <c r="AI94" s="75">
        <f>PXIL!M94</f>
        <v>0</v>
      </c>
      <c r="AJ94" s="75">
        <f>PXIL!S94</f>
        <v>0</v>
      </c>
      <c r="AK94" s="75">
        <f>RTM_IEX!M94</f>
        <v>3.66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7.2157099999999996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10.119999999999999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0.18564224800000001</v>
      </c>
      <c r="AD95">
        <f t="shared" si="4"/>
        <v>20.910067751999996</v>
      </c>
      <c r="AE95">
        <v>0</v>
      </c>
      <c r="AF95" s="26"/>
      <c r="AG95">
        <f t="shared" si="5"/>
        <v>20.910067751999996</v>
      </c>
      <c r="AI95" s="75">
        <f>PXIL!M95</f>
        <v>0</v>
      </c>
      <c r="AJ95" s="75">
        <f>PXIL!S95</f>
        <v>0</v>
      </c>
      <c r="AK95" s="75">
        <f>RTM_IEX!M95</f>
        <v>3.76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7.2157099999999996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8.8699999999999992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0.17376224800000001</v>
      </c>
      <c r="AD96">
        <f t="shared" si="4"/>
        <v>19.571947752</v>
      </c>
      <c r="AE96">
        <v>0</v>
      </c>
      <c r="AF96" s="26"/>
      <c r="AG96">
        <f t="shared" si="5"/>
        <v>19.571947752</v>
      </c>
      <c r="AI96" s="75">
        <f>PXIL!M96</f>
        <v>0</v>
      </c>
      <c r="AJ96" s="75">
        <f>PXIL!S96</f>
        <v>0</v>
      </c>
      <c r="AK96" s="75">
        <f>RTM_IEX!M96</f>
        <v>3.66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7.2157099999999996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8.2899999999999991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0.16865824800000001</v>
      </c>
      <c r="AD97">
        <f t="shared" si="4"/>
        <v>18.997051751999997</v>
      </c>
      <c r="AE97">
        <v>0</v>
      </c>
      <c r="AF97" s="26"/>
      <c r="AG97">
        <f t="shared" si="5"/>
        <v>18.997051751999997</v>
      </c>
      <c r="AI97" s="75">
        <f>PXIL!M97</f>
        <v>0</v>
      </c>
      <c r="AJ97" s="75">
        <f>PXIL!S97</f>
        <v>0</v>
      </c>
      <c r="AK97" s="75">
        <f>RTM_IEX!M97</f>
        <v>3.66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7.2157099999999996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6.17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0.150002248</v>
      </c>
      <c r="AD98">
        <f t="shared" si="4"/>
        <v>16.895707752</v>
      </c>
      <c r="AE98">
        <v>0</v>
      </c>
      <c r="AF98" s="26"/>
      <c r="AG98">
        <f t="shared" si="5"/>
        <v>16.895707752</v>
      </c>
      <c r="AI98" s="75">
        <f>PXIL!M98</f>
        <v>0</v>
      </c>
      <c r="AJ98" s="75">
        <f>PXIL!S98</f>
        <v>0</v>
      </c>
      <c r="AK98" s="75">
        <f>RTM_IEX!M98</f>
        <v>3.66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0.19417189374999946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0.20846500000000007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3.9482026649999991E-3</v>
      </c>
      <c r="AD99">
        <f t="shared" si="6"/>
        <v>0.4447111910849999</v>
      </c>
      <c r="AE99">
        <f t="shared" ref="AE99:AR99" si="8">SUM(AE3:AE98)/4000</f>
        <v>0</v>
      </c>
      <c r="AG99">
        <f t="shared" si="8"/>
        <v>0.4447111910849999</v>
      </c>
      <c r="AI99">
        <f t="shared" si="8"/>
        <v>0</v>
      </c>
      <c r="AJ99">
        <f t="shared" si="8"/>
        <v>0</v>
      </c>
      <c r="AK99">
        <f t="shared" si="8"/>
        <v>4.6022499999999973E-2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44767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120</v>
      </c>
      <c r="C3" s="16">
        <f>'[1]25'!C5</f>
        <v>0</v>
      </c>
      <c r="D3" s="16">
        <f>'[1]25'!D5</f>
        <v>190</v>
      </c>
      <c r="E3" s="16">
        <f>'[1]25'!E5</f>
        <v>0</v>
      </c>
      <c r="F3" s="15">
        <f>SUM(B3:E3)</f>
        <v>310</v>
      </c>
      <c r="G3" s="15">
        <f>'[1]25'!H5</f>
        <v>120</v>
      </c>
      <c r="H3" s="16">
        <f>'[1]25'!I5</f>
        <v>0</v>
      </c>
      <c r="I3" s="16">
        <f>'[1]25'!J5</f>
        <v>34</v>
      </c>
      <c r="J3" s="16">
        <f>'[1]25'!K5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'[1]25'!B6</f>
        <v>120</v>
      </c>
      <c r="C4" s="16">
        <f>'[1]25'!C6</f>
        <v>0</v>
      </c>
      <c r="D4" s="16">
        <f>'[1]25'!D6</f>
        <v>190</v>
      </c>
      <c r="E4" s="16">
        <f>'[1]25'!E6</f>
        <v>0</v>
      </c>
      <c r="F4" s="15">
        <f>SUM(B4:E4)</f>
        <v>310</v>
      </c>
      <c r="G4" s="15">
        <f>'[1]25'!H6</f>
        <v>120</v>
      </c>
      <c r="H4" s="16">
        <f>'[1]25'!I6</f>
        <v>0</v>
      </c>
      <c r="I4" s="16">
        <f>'[1]25'!J6</f>
        <v>34</v>
      </c>
      <c r="J4" s="16">
        <f>'[1]25'!K6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'[1]25'!B7</f>
        <v>120</v>
      </c>
      <c r="C5" s="16">
        <f>'[1]25'!C7</f>
        <v>0</v>
      </c>
      <c r="D5" s="16">
        <f>'[1]25'!D7</f>
        <v>190</v>
      </c>
      <c r="E5" s="16">
        <f>'[1]25'!E7</f>
        <v>0</v>
      </c>
      <c r="F5" s="15">
        <f t="shared" ref="F5:F68" si="6">SUM(B5:E5)</f>
        <v>310</v>
      </c>
      <c r="G5" s="15">
        <f>'[1]25'!H7</f>
        <v>120</v>
      </c>
      <c r="H5" s="16">
        <f>'[1]25'!I7</f>
        <v>0</v>
      </c>
      <c r="I5" s="16">
        <f>'[1]25'!J7</f>
        <v>34</v>
      </c>
      <c r="J5" s="16">
        <f>'[1]25'!K7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'[1]25'!B8</f>
        <v>120</v>
      </c>
      <c r="C6" s="16">
        <f>'[1]25'!C8</f>
        <v>0</v>
      </c>
      <c r="D6" s="16">
        <f>'[1]25'!D8</f>
        <v>190</v>
      </c>
      <c r="E6" s="16">
        <f>'[1]25'!E8</f>
        <v>0</v>
      </c>
      <c r="F6" s="15">
        <f t="shared" si="6"/>
        <v>310</v>
      </c>
      <c r="G6" s="15">
        <f>'[1]25'!H8</f>
        <v>120</v>
      </c>
      <c r="H6" s="16">
        <f>'[1]25'!I8</f>
        <v>0</v>
      </c>
      <c r="I6" s="16">
        <f>'[1]25'!J8</f>
        <v>34</v>
      </c>
      <c r="J6" s="16">
        <f>'[1]25'!K8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'[1]25'!B9</f>
        <v>120</v>
      </c>
      <c r="C7" s="16">
        <f>'[1]25'!C9</f>
        <v>0</v>
      </c>
      <c r="D7" s="16">
        <f>'[1]25'!D9</f>
        <v>190</v>
      </c>
      <c r="E7" s="16">
        <f>'[1]25'!E9</f>
        <v>0</v>
      </c>
      <c r="F7" s="15">
        <f t="shared" si="6"/>
        <v>310</v>
      </c>
      <c r="G7" s="15">
        <f>'[1]25'!H9</f>
        <v>120</v>
      </c>
      <c r="H7" s="16">
        <f>'[1]25'!I9</f>
        <v>0</v>
      </c>
      <c r="I7" s="16">
        <f>'[1]25'!J9</f>
        <v>34</v>
      </c>
      <c r="J7" s="16">
        <f>'[1]25'!K9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'[1]25'!B10</f>
        <v>120</v>
      </c>
      <c r="C8" s="16">
        <f>'[1]25'!C10</f>
        <v>0</v>
      </c>
      <c r="D8" s="16">
        <f>'[1]25'!D10</f>
        <v>190</v>
      </c>
      <c r="E8" s="16">
        <f>'[1]25'!E10</f>
        <v>0</v>
      </c>
      <c r="F8" s="15">
        <f t="shared" si="6"/>
        <v>310</v>
      </c>
      <c r="G8" s="15">
        <f>'[1]25'!H10</f>
        <v>120</v>
      </c>
      <c r="H8" s="16">
        <f>'[1]25'!I10</f>
        <v>0</v>
      </c>
      <c r="I8" s="16">
        <f>'[1]25'!J10</f>
        <v>34</v>
      </c>
      <c r="J8" s="16">
        <f>'[1]25'!K10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'[1]25'!B11</f>
        <v>120</v>
      </c>
      <c r="C9" s="16">
        <f>'[1]25'!C11</f>
        <v>0</v>
      </c>
      <c r="D9" s="16">
        <f>'[1]25'!D11</f>
        <v>190</v>
      </c>
      <c r="E9" s="16">
        <f>'[1]25'!E11</f>
        <v>0</v>
      </c>
      <c r="F9" s="15">
        <f t="shared" si="6"/>
        <v>310</v>
      </c>
      <c r="G9" s="15">
        <f>'[1]25'!H11</f>
        <v>120</v>
      </c>
      <c r="H9" s="16">
        <f>'[1]25'!I11</f>
        <v>0</v>
      </c>
      <c r="I9" s="16">
        <f>'[1]25'!J11</f>
        <v>34</v>
      </c>
      <c r="J9" s="16">
        <f>'[1]25'!K11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'[1]25'!B12</f>
        <v>120</v>
      </c>
      <c r="C10" s="16">
        <f>'[1]25'!C12</f>
        <v>0</v>
      </c>
      <c r="D10" s="16">
        <f>'[1]25'!D12</f>
        <v>190</v>
      </c>
      <c r="E10" s="16">
        <f>'[1]25'!E12</f>
        <v>0</v>
      </c>
      <c r="F10" s="15">
        <f t="shared" si="6"/>
        <v>310</v>
      </c>
      <c r="G10" s="15">
        <f>'[1]25'!H12</f>
        <v>120</v>
      </c>
      <c r="H10" s="16">
        <f>'[1]25'!I12</f>
        <v>0</v>
      </c>
      <c r="I10" s="16">
        <f>'[1]25'!J12</f>
        <v>34</v>
      </c>
      <c r="J10" s="16">
        <f>'[1]25'!K12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'[1]25'!B13</f>
        <v>120</v>
      </c>
      <c r="C11" s="16">
        <f>'[1]25'!C13</f>
        <v>0</v>
      </c>
      <c r="D11" s="16">
        <f>'[1]25'!D13</f>
        <v>190</v>
      </c>
      <c r="E11" s="16">
        <f>'[1]25'!E13</f>
        <v>0</v>
      </c>
      <c r="F11" s="15">
        <f t="shared" si="6"/>
        <v>310</v>
      </c>
      <c r="G11" s="15">
        <f>'[1]25'!H13</f>
        <v>120</v>
      </c>
      <c r="H11" s="16">
        <f>'[1]25'!I13</f>
        <v>0</v>
      </c>
      <c r="I11" s="16">
        <f>'[1]25'!J13</f>
        <v>34</v>
      </c>
      <c r="J11" s="16">
        <f>'[1]25'!K13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'[1]25'!B14</f>
        <v>120</v>
      </c>
      <c r="C12" s="16">
        <f>'[1]25'!C14</f>
        <v>0</v>
      </c>
      <c r="D12" s="16">
        <f>'[1]25'!D14</f>
        <v>190</v>
      </c>
      <c r="E12" s="16">
        <f>'[1]25'!E14</f>
        <v>0</v>
      </c>
      <c r="F12" s="15">
        <f t="shared" si="6"/>
        <v>310</v>
      </c>
      <c r="G12" s="15">
        <f>'[1]25'!H14</f>
        <v>120</v>
      </c>
      <c r="H12" s="16">
        <f>'[1]25'!I14</f>
        <v>0</v>
      </c>
      <c r="I12" s="16">
        <f>'[1]25'!J14</f>
        <v>34</v>
      </c>
      <c r="J12" s="16">
        <f>'[1]25'!K14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'[1]25'!B15</f>
        <v>120</v>
      </c>
      <c r="C13" s="16">
        <f>'[1]25'!C15</f>
        <v>0</v>
      </c>
      <c r="D13" s="16">
        <f>'[1]25'!D15</f>
        <v>190</v>
      </c>
      <c r="E13" s="16">
        <f>'[1]25'!E15</f>
        <v>0</v>
      </c>
      <c r="F13" s="15">
        <f t="shared" si="6"/>
        <v>310</v>
      </c>
      <c r="G13" s="15">
        <f>'[1]25'!H15</f>
        <v>120</v>
      </c>
      <c r="H13" s="16">
        <f>'[1]25'!I15</f>
        <v>0</v>
      </c>
      <c r="I13" s="16">
        <f>'[1]25'!J15</f>
        <v>34</v>
      </c>
      <c r="J13" s="16">
        <f>'[1]25'!K15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'[1]25'!B16</f>
        <v>120</v>
      </c>
      <c r="C14" s="16">
        <f>'[1]25'!C16</f>
        <v>0</v>
      </c>
      <c r="D14" s="16">
        <f>'[1]25'!D16</f>
        <v>190</v>
      </c>
      <c r="E14" s="16">
        <f>'[1]25'!E16</f>
        <v>0</v>
      </c>
      <c r="F14" s="15">
        <f t="shared" si="6"/>
        <v>310</v>
      </c>
      <c r="G14" s="15">
        <f>'[1]25'!H16</f>
        <v>120</v>
      </c>
      <c r="H14" s="16">
        <f>'[1]25'!I16</f>
        <v>0</v>
      </c>
      <c r="I14" s="16">
        <f>'[1]25'!J16</f>
        <v>34</v>
      </c>
      <c r="J14" s="16">
        <f>'[1]25'!K16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'[1]25'!B17</f>
        <v>120</v>
      </c>
      <c r="C15" s="16">
        <f>'[1]25'!C17</f>
        <v>0</v>
      </c>
      <c r="D15" s="16">
        <f>'[1]25'!D17</f>
        <v>190</v>
      </c>
      <c r="E15" s="16">
        <f>'[1]25'!E17</f>
        <v>0</v>
      </c>
      <c r="F15" s="15">
        <f t="shared" si="6"/>
        <v>310</v>
      </c>
      <c r="G15" s="15">
        <f>'[1]25'!H17</f>
        <v>120</v>
      </c>
      <c r="H15" s="16">
        <f>'[1]25'!I17</f>
        <v>0</v>
      </c>
      <c r="I15" s="16">
        <f>'[1]25'!J17</f>
        <v>34</v>
      </c>
      <c r="J15" s="16">
        <f>'[1]25'!K17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'[1]25'!B18</f>
        <v>120</v>
      </c>
      <c r="C16" s="16">
        <f>'[1]25'!C18</f>
        <v>0</v>
      </c>
      <c r="D16" s="16">
        <f>'[1]25'!D18</f>
        <v>190</v>
      </c>
      <c r="E16" s="16">
        <f>'[1]25'!E18</f>
        <v>0</v>
      </c>
      <c r="F16" s="15">
        <f t="shared" si="6"/>
        <v>310</v>
      </c>
      <c r="G16" s="15">
        <f>'[1]25'!H18</f>
        <v>120</v>
      </c>
      <c r="H16" s="16">
        <f>'[1]25'!I18</f>
        <v>0</v>
      </c>
      <c r="I16" s="16">
        <f>'[1]25'!J18</f>
        <v>34</v>
      </c>
      <c r="J16" s="16">
        <f>'[1]25'!K18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'[1]25'!B19</f>
        <v>120</v>
      </c>
      <c r="C17" s="16">
        <f>'[1]25'!C19</f>
        <v>0</v>
      </c>
      <c r="D17" s="16">
        <f>'[1]25'!D19</f>
        <v>190</v>
      </c>
      <c r="E17" s="16">
        <f>'[1]25'!E19</f>
        <v>0</v>
      </c>
      <c r="F17" s="15">
        <f t="shared" si="6"/>
        <v>310</v>
      </c>
      <c r="G17" s="15">
        <f>'[1]25'!H19</f>
        <v>120</v>
      </c>
      <c r="H17" s="16">
        <f>'[1]25'!I19</f>
        <v>0</v>
      </c>
      <c r="I17" s="16">
        <f>'[1]25'!J19</f>
        <v>34</v>
      </c>
      <c r="J17" s="16">
        <f>'[1]25'!K19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'[1]25'!B20</f>
        <v>120</v>
      </c>
      <c r="C18" s="16">
        <f>'[1]25'!C20</f>
        <v>0</v>
      </c>
      <c r="D18" s="16">
        <f>'[1]25'!D20</f>
        <v>190</v>
      </c>
      <c r="E18" s="16">
        <f>'[1]25'!E20</f>
        <v>0</v>
      </c>
      <c r="F18" s="15">
        <f t="shared" si="6"/>
        <v>310</v>
      </c>
      <c r="G18" s="15">
        <f>'[1]25'!H20</f>
        <v>120</v>
      </c>
      <c r="H18" s="16">
        <f>'[1]25'!I20</f>
        <v>0</v>
      </c>
      <c r="I18" s="16">
        <f>'[1]25'!J20</f>
        <v>34</v>
      </c>
      <c r="J18" s="16">
        <f>'[1]25'!K20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'[1]25'!B21</f>
        <v>120</v>
      </c>
      <c r="C19" s="16">
        <f>'[1]25'!C21</f>
        <v>0</v>
      </c>
      <c r="D19" s="16">
        <f>'[1]25'!D21</f>
        <v>190</v>
      </c>
      <c r="E19" s="16">
        <f>'[1]25'!E21</f>
        <v>0</v>
      </c>
      <c r="F19" s="15">
        <f t="shared" si="6"/>
        <v>310</v>
      </c>
      <c r="G19" s="15">
        <f>'[1]25'!H21</f>
        <v>120</v>
      </c>
      <c r="H19" s="16">
        <f>'[1]25'!I21</f>
        <v>0</v>
      </c>
      <c r="I19" s="16">
        <f>'[1]25'!J21</f>
        <v>36</v>
      </c>
      <c r="J19" s="16">
        <f>'[1]25'!K21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'[1]25'!B22</f>
        <v>120</v>
      </c>
      <c r="C20" s="16">
        <f>'[1]25'!C22</f>
        <v>0</v>
      </c>
      <c r="D20" s="16">
        <f>'[1]25'!D22</f>
        <v>190</v>
      </c>
      <c r="E20" s="16">
        <f>'[1]25'!E22</f>
        <v>0</v>
      </c>
      <c r="F20" s="15">
        <f t="shared" si="6"/>
        <v>310</v>
      </c>
      <c r="G20" s="15">
        <f>'[1]25'!H22</f>
        <v>120</v>
      </c>
      <c r="H20" s="16">
        <f>'[1]25'!I22</f>
        <v>0</v>
      </c>
      <c r="I20" s="16">
        <f>'[1]25'!J22</f>
        <v>36</v>
      </c>
      <c r="J20" s="16">
        <f>'[1]25'!K22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'[1]25'!B23</f>
        <v>120</v>
      </c>
      <c r="C21" s="16">
        <f>'[1]25'!C23</f>
        <v>0</v>
      </c>
      <c r="D21" s="16">
        <f>'[1]25'!D23</f>
        <v>190</v>
      </c>
      <c r="E21" s="16">
        <f>'[1]25'!E23</f>
        <v>0</v>
      </c>
      <c r="F21" s="15">
        <f t="shared" si="6"/>
        <v>310</v>
      </c>
      <c r="G21" s="15">
        <f>'[1]25'!H23</f>
        <v>120</v>
      </c>
      <c r="H21" s="16">
        <f>'[1]25'!I23</f>
        <v>0</v>
      </c>
      <c r="I21" s="16">
        <f>'[1]25'!J23</f>
        <v>36</v>
      </c>
      <c r="J21" s="16">
        <f>'[1]25'!K23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'[1]25'!B24</f>
        <v>120</v>
      </c>
      <c r="C22" s="16">
        <f>'[1]25'!C24</f>
        <v>0</v>
      </c>
      <c r="D22" s="16">
        <f>'[1]25'!D24</f>
        <v>190</v>
      </c>
      <c r="E22" s="16">
        <f>'[1]25'!E24</f>
        <v>0</v>
      </c>
      <c r="F22" s="15">
        <f t="shared" si="6"/>
        <v>310</v>
      </c>
      <c r="G22" s="15">
        <f>'[1]25'!H24</f>
        <v>120</v>
      </c>
      <c r="H22" s="16">
        <f>'[1]25'!I24</f>
        <v>0</v>
      </c>
      <c r="I22" s="16">
        <f>'[1]25'!J24</f>
        <v>36</v>
      </c>
      <c r="J22" s="16">
        <f>'[1]25'!K24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'[1]25'!B25</f>
        <v>120</v>
      </c>
      <c r="C23" s="16">
        <f>'[1]25'!C25</f>
        <v>0</v>
      </c>
      <c r="D23" s="16">
        <f>'[1]25'!D25</f>
        <v>190</v>
      </c>
      <c r="E23" s="16">
        <f>'[1]25'!E25</f>
        <v>0</v>
      </c>
      <c r="F23" s="15">
        <f t="shared" si="6"/>
        <v>310</v>
      </c>
      <c r="G23" s="15">
        <f>'[1]25'!H25</f>
        <v>120</v>
      </c>
      <c r="H23" s="16">
        <f>'[1]25'!I25</f>
        <v>0</v>
      </c>
      <c r="I23" s="16">
        <f>'[1]25'!J25</f>
        <v>36</v>
      </c>
      <c r="J23" s="16">
        <f>'[1]25'!K25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'[1]25'!B26</f>
        <v>120</v>
      </c>
      <c r="C24" s="16">
        <f>'[1]25'!C26</f>
        <v>0</v>
      </c>
      <c r="D24" s="16">
        <f>'[1]25'!D26</f>
        <v>190</v>
      </c>
      <c r="E24" s="16">
        <f>'[1]25'!E26</f>
        <v>0</v>
      </c>
      <c r="F24" s="15">
        <f t="shared" si="6"/>
        <v>310</v>
      </c>
      <c r="G24" s="15">
        <f>'[1]25'!H26</f>
        <v>120</v>
      </c>
      <c r="H24" s="16">
        <f>'[1]25'!I26</f>
        <v>0</v>
      </c>
      <c r="I24" s="16">
        <f>'[1]25'!J26</f>
        <v>36</v>
      </c>
      <c r="J24" s="16">
        <f>'[1]25'!K26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'[1]25'!B27</f>
        <v>120</v>
      </c>
      <c r="C25" s="16">
        <f>'[1]25'!C27</f>
        <v>0</v>
      </c>
      <c r="D25" s="16">
        <f>'[1]25'!D27</f>
        <v>190</v>
      </c>
      <c r="E25" s="16">
        <f>'[1]25'!E27</f>
        <v>0</v>
      </c>
      <c r="F25" s="15">
        <f t="shared" si="6"/>
        <v>310</v>
      </c>
      <c r="G25" s="15">
        <f>'[1]25'!H27</f>
        <v>120</v>
      </c>
      <c r="H25" s="16">
        <f>'[1]25'!I27</f>
        <v>0</v>
      </c>
      <c r="I25" s="16">
        <f>'[1]25'!J27</f>
        <v>36</v>
      </c>
      <c r="J25" s="16">
        <f>'[1]25'!K27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'[1]25'!B28</f>
        <v>120</v>
      </c>
      <c r="C26" s="16">
        <f>'[1]25'!C28</f>
        <v>0</v>
      </c>
      <c r="D26" s="16">
        <f>'[1]25'!D28</f>
        <v>190</v>
      </c>
      <c r="E26" s="16">
        <f>'[1]25'!E28</f>
        <v>0</v>
      </c>
      <c r="F26" s="15">
        <f t="shared" si="6"/>
        <v>310</v>
      </c>
      <c r="G26" s="15">
        <f>'[1]25'!H28</f>
        <v>120</v>
      </c>
      <c r="H26" s="16">
        <f>'[1]25'!I28</f>
        <v>0</v>
      </c>
      <c r="I26" s="16">
        <f>'[1]25'!J28</f>
        <v>36</v>
      </c>
      <c r="J26" s="16">
        <f>'[1]25'!K28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'[1]25'!B29</f>
        <v>120</v>
      </c>
      <c r="C27" s="16">
        <f>'[1]25'!C29</f>
        <v>0</v>
      </c>
      <c r="D27" s="16">
        <f>'[1]25'!D29</f>
        <v>190</v>
      </c>
      <c r="E27" s="16">
        <f>'[1]25'!E29</f>
        <v>0</v>
      </c>
      <c r="F27" s="15">
        <f t="shared" si="6"/>
        <v>310</v>
      </c>
      <c r="G27" s="15">
        <f>'[1]25'!H29</f>
        <v>120</v>
      </c>
      <c r="H27" s="16">
        <f>'[1]25'!I29</f>
        <v>0</v>
      </c>
      <c r="I27" s="16">
        <f>'[1]25'!J29</f>
        <v>36</v>
      </c>
      <c r="J27" s="16">
        <f>'[1]25'!K29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'[1]25'!B30</f>
        <v>120</v>
      </c>
      <c r="C28" s="16">
        <f>'[1]25'!C30</f>
        <v>0</v>
      </c>
      <c r="D28" s="16">
        <f>'[1]25'!D30</f>
        <v>190</v>
      </c>
      <c r="E28" s="16">
        <f>'[1]25'!E30</f>
        <v>0</v>
      </c>
      <c r="F28" s="15">
        <f t="shared" si="6"/>
        <v>310</v>
      </c>
      <c r="G28" s="15">
        <f>'[1]25'!H30</f>
        <v>120</v>
      </c>
      <c r="H28" s="16">
        <f>'[1]25'!I30</f>
        <v>0</v>
      </c>
      <c r="I28" s="16">
        <f>'[1]25'!J30</f>
        <v>36</v>
      </c>
      <c r="J28" s="16">
        <f>'[1]25'!K30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'[1]25'!B31</f>
        <v>120</v>
      </c>
      <c r="C29" s="16">
        <f>'[1]25'!C31</f>
        <v>0</v>
      </c>
      <c r="D29" s="16">
        <f>'[1]25'!D31</f>
        <v>190</v>
      </c>
      <c r="E29" s="16">
        <f>'[1]25'!E31</f>
        <v>0</v>
      </c>
      <c r="F29" s="15">
        <f t="shared" si="6"/>
        <v>310</v>
      </c>
      <c r="G29" s="15">
        <f>'[1]25'!H31</f>
        <v>120</v>
      </c>
      <c r="H29" s="16">
        <f>'[1]25'!I31</f>
        <v>0</v>
      </c>
      <c r="I29" s="16">
        <f>'[1]25'!J31</f>
        <v>36</v>
      </c>
      <c r="J29" s="16">
        <f>'[1]25'!K31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'[1]25'!B32</f>
        <v>120</v>
      </c>
      <c r="C30" s="16">
        <f>'[1]25'!C32</f>
        <v>0</v>
      </c>
      <c r="D30" s="16">
        <f>'[1]25'!D32</f>
        <v>190</v>
      </c>
      <c r="E30" s="16">
        <f>'[1]25'!E32</f>
        <v>0</v>
      </c>
      <c r="F30" s="15">
        <f t="shared" si="6"/>
        <v>310</v>
      </c>
      <c r="G30" s="15">
        <f>'[1]25'!H32</f>
        <v>120</v>
      </c>
      <c r="H30" s="16">
        <f>'[1]25'!I32</f>
        <v>0</v>
      </c>
      <c r="I30" s="16">
        <f>'[1]25'!J32</f>
        <v>36</v>
      </c>
      <c r="J30" s="16">
        <f>'[1]25'!K32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'[1]25'!B33</f>
        <v>120</v>
      </c>
      <c r="C31" s="16">
        <f>'[1]25'!C33</f>
        <v>0</v>
      </c>
      <c r="D31" s="16">
        <f>'[1]25'!D33</f>
        <v>190</v>
      </c>
      <c r="E31" s="16">
        <f>'[1]25'!E33</f>
        <v>0</v>
      </c>
      <c r="F31" s="15">
        <f t="shared" si="6"/>
        <v>310</v>
      </c>
      <c r="G31" s="15">
        <f>'[1]25'!H33</f>
        <v>120</v>
      </c>
      <c r="H31" s="16">
        <f>'[1]25'!I33</f>
        <v>0</v>
      </c>
      <c r="I31" s="16">
        <f>'[1]25'!J33</f>
        <v>33</v>
      </c>
      <c r="J31" s="16">
        <f>'[1]25'!K33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'[1]25'!B34</f>
        <v>120</v>
      </c>
      <c r="C32" s="16">
        <f>'[1]25'!C34</f>
        <v>0</v>
      </c>
      <c r="D32" s="16">
        <f>'[1]25'!D34</f>
        <v>190</v>
      </c>
      <c r="E32" s="16">
        <f>'[1]25'!E34</f>
        <v>0</v>
      </c>
      <c r="F32" s="15">
        <f t="shared" si="6"/>
        <v>310</v>
      </c>
      <c r="G32" s="15">
        <f>'[1]25'!H34</f>
        <v>120</v>
      </c>
      <c r="H32" s="16">
        <f>'[1]25'!I34</f>
        <v>0</v>
      </c>
      <c r="I32" s="16">
        <f>'[1]25'!J34</f>
        <v>33</v>
      </c>
      <c r="J32" s="16">
        <f>'[1]25'!K34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'[1]25'!B35</f>
        <v>120</v>
      </c>
      <c r="C33" s="16">
        <f>'[1]25'!C35</f>
        <v>0</v>
      </c>
      <c r="D33" s="16">
        <f>'[1]25'!D35</f>
        <v>190</v>
      </c>
      <c r="E33" s="16">
        <f>'[1]25'!E35</f>
        <v>0</v>
      </c>
      <c r="F33" s="15">
        <f t="shared" si="6"/>
        <v>310</v>
      </c>
      <c r="G33" s="15">
        <f>'[1]25'!H35</f>
        <v>120</v>
      </c>
      <c r="H33" s="16">
        <f>'[1]25'!I35</f>
        <v>0</v>
      </c>
      <c r="I33" s="16">
        <f>'[1]25'!J35</f>
        <v>33</v>
      </c>
      <c r="J33" s="16">
        <f>'[1]25'!K35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'[1]25'!B36</f>
        <v>120</v>
      </c>
      <c r="C34" s="16">
        <f>'[1]25'!C36</f>
        <v>0</v>
      </c>
      <c r="D34" s="16">
        <f>'[1]25'!D36</f>
        <v>190</v>
      </c>
      <c r="E34" s="16">
        <f>'[1]25'!E36</f>
        <v>0</v>
      </c>
      <c r="F34" s="15">
        <f t="shared" si="6"/>
        <v>310</v>
      </c>
      <c r="G34" s="15">
        <f>'[1]25'!H36</f>
        <v>120</v>
      </c>
      <c r="H34" s="16">
        <f>'[1]25'!I36</f>
        <v>0</v>
      </c>
      <c r="I34" s="16">
        <f>'[1]25'!J36</f>
        <v>33</v>
      </c>
      <c r="J34" s="16">
        <f>'[1]25'!K36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'[1]25'!B37</f>
        <v>120</v>
      </c>
      <c r="C35" s="16">
        <f>'[1]25'!C37</f>
        <v>0</v>
      </c>
      <c r="D35" s="16">
        <f>'[1]25'!D37</f>
        <v>190</v>
      </c>
      <c r="E35" s="16">
        <f>'[1]25'!E37</f>
        <v>0</v>
      </c>
      <c r="F35" s="15">
        <f t="shared" si="6"/>
        <v>310</v>
      </c>
      <c r="G35" s="15">
        <f>'[1]25'!H37</f>
        <v>120</v>
      </c>
      <c r="H35" s="16">
        <f>'[1]25'!I37</f>
        <v>0</v>
      </c>
      <c r="I35" s="16">
        <f>'[1]25'!J37</f>
        <v>33</v>
      </c>
      <c r="J35" s="16">
        <f>'[1]25'!K37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'[1]25'!B38</f>
        <v>120</v>
      </c>
      <c r="C36" s="16">
        <f>'[1]25'!C38</f>
        <v>0</v>
      </c>
      <c r="D36" s="16">
        <f>'[1]25'!D38</f>
        <v>190</v>
      </c>
      <c r="E36" s="16">
        <f>'[1]25'!E38</f>
        <v>0</v>
      </c>
      <c r="F36" s="15">
        <f t="shared" si="6"/>
        <v>310</v>
      </c>
      <c r="G36" s="15">
        <f>'[1]25'!H38</f>
        <v>120</v>
      </c>
      <c r="H36" s="16">
        <f>'[1]25'!I38</f>
        <v>0</v>
      </c>
      <c r="I36" s="16">
        <f>'[1]25'!J38</f>
        <v>33</v>
      </c>
      <c r="J36" s="16">
        <f>'[1]25'!K38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'[1]25'!B39</f>
        <v>120</v>
      </c>
      <c r="C37" s="16">
        <f>'[1]25'!C39</f>
        <v>0</v>
      </c>
      <c r="D37" s="16">
        <f>'[1]25'!D39</f>
        <v>190</v>
      </c>
      <c r="E37" s="16">
        <f>'[1]25'!E39</f>
        <v>0</v>
      </c>
      <c r="F37" s="15">
        <f t="shared" si="6"/>
        <v>310</v>
      </c>
      <c r="G37" s="15">
        <f>'[1]25'!H39</f>
        <v>120</v>
      </c>
      <c r="H37" s="16">
        <f>'[1]25'!I39</f>
        <v>0</v>
      </c>
      <c r="I37" s="16">
        <f>'[1]25'!J39</f>
        <v>33</v>
      </c>
      <c r="J37" s="16">
        <f>'[1]25'!K39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'[1]25'!B40</f>
        <v>120</v>
      </c>
      <c r="C38" s="16">
        <f>'[1]25'!C40</f>
        <v>0</v>
      </c>
      <c r="D38" s="16">
        <f>'[1]25'!D40</f>
        <v>190</v>
      </c>
      <c r="E38" s="16">
        <f>'[1]25'!E40</f>
        <v>0</v>
      </c>
      <c r="F38" s="15">
        <f t="shared" si="6"/>
        <v>310</v>
      </c>
      <c r="G38" s="15">
        <f>'[1]25'!H40</f>
        <v>120</v>
      </c>
      <c r="H38" s="16">
        <f>'[1]25'!I40</f>
        <v>0</v>
      </c>
      <c r="I38" s="16">
        <f>'[1]25'!J40</f>
        <v>33</v>
      </c>
      <c r="J38" s="16">
        <f>'[1]25'!K40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'[1]25'!B41</f>
        <v>120</v>
      </c>
      <c r="C39" s="16">
        <f>'[1]25'!C41</f>
        <v>0</v>
      </c>
      <c r="D39" s="16">
        <f>'[1]25'!D41</f>
        <v>190</v>
      </c>
      <c r="E39" s="16">
        <f>'[1]25'!E41</f>
        <v>0</v>
      </c>
      <c r="F39" s="15">
        <f t="shared" si="6"/>
        <v>310</v>
      </c>
      <c r="G39" s="15">
        <f>'[1]25'!H41</f>
        <v>120</v>
      </c>
      <c r="H39" s="16">
        <f>'[1]25'!I41</f>
        <v>0</v>
      </c>
      <c r="I39" s="16">
        <f>'[1]25'!J41</f>
        <v>30</v>
      </c>
      <c r="J39" s="16">
        <f>'[1]25'!K41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'[1]25'!B42</f>
        <v>120</v>
      </c>
      <c r="C40" s="16">
        <f>'[1]25'!C42</f>
        <v>0</v>
      </c>
      <c r="D40" s="16">
        <f>'[1]25'!D42</f>
        <v>190</v>
      </c>
      <c r="E40" s="16">
        <f>'[1]25'!E42</f>
        <v>0</v>
      </c>
      <c r="F40" s="15">
        <f t="shared" si="6"/>
        <v>310</v>
      </c>
      <c r="G40" s="15">
        <f>'[1]25'!H42</f>
        <v>120</v>
      </c>
      <c r="H40" s="16">
        <f>'[1]25'!I42</f>
        <v>0</v>
      </c>
      <c r="I40" s="16">
        <f>'[1]25'!J42</f>
        <v>30</v>
      </c>
      <c r="J40" s="16">
        <f>'[1]25'!K42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'[1]25'!B43</f>
        <v>120</v>
      </c>
      <c r="C41" s="16">
        <f>'[1]25'!C43</f>
        <v>0</v>
      </c>
      <c r="D41" s="16">
        <f>'[1]25'!D43</f>
        <v>190</v>
      </c>
      <c r="E41" s="16">
        <f>'[1]25'!E43</f>
        <v>0</v>
      </c>
      <c r="F41" s="15">
        <f t="shared" si="6"/>
        <v>310</v>
      </c>
      <c r="G41" s="15">
        <f>'[1]25'!H43</f>
        <v>120</v>
      </c>
      <c r="H41" s="16">
        <f>'[1]25'!I43</f>
        <v>0</v>
      </c>
      <c r="I41" s="16">
        <f>'[1]25'!J43</f>
        <v>30</v>
      </c>
      <c r="J41" s="16">
        <f>'[1]25'!K43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'[1]25'!B44</f>
        <v>120</v>
      </c>
      <c r="C42" s="16">
        <f>'[1]25'!C44</f>
        <v>0</v>
      </c>
      <c r="D42" s="16">
        <f>'[1]25'!D44</f>
        <v>190</v>
      </c>
      <c r="E42" s="16">
        <f>'[1]25'!E44</f>
        <v>0</v>
      </c>
      <c r="F42" s="15">
        <f t="shared" si="6"/>
        <v>310</v>
      </c>
      <c r="G42" s="15">
        <f>'[1]25'!H44</f>
        <v>120</v>
      </c>
      <c r="H42" s="16">
        <f>'[1]25'!I44</f>
        <v>0</v>
      </c>
      <c r="I42" s="16">
        <f>'[1]25'!J44</f>
        <v>30</v>
      </c>
      <c r="J42" s="16">
        <f>'[1]25'!K44</f>
        <v>0</v>
      </c>
      <c r="K42" s="15">
        <f t="shared" si="4"/>
        <v>150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'[1]25'!B45</f>
        <v>120</v>
      </c>
      <c r="C43" s="16">
        <f>'[1]25'!C45</f>
        <v>0</v>
      </c>
      <c r="D43" s="16">
        <f>'[1]25'!D45</f>
        <v>183</v>
      </c>
      <c r="E43" s="16">
        <f>'[1]25'!E45</f>
        <v>0</v>
      </c>
      <c r="F43" s="15">
        <f t="shared" si="6"/>
        <v>303</v>
      </c>
      <c r="G43" s="15">
        <f>'[1]25'!H45</f>
        <v>120</v>
      </c>
      <c r="H43" s="16">
        <f>'[1]25'!I45</f>
        <v>0</v>
      </c>
      <c r="I43" s="16">
        <f>'[1]25'!J45</f>
        <v>33</v>
      </c>
      <c r="J43" s="16">
        <f>'[1]25'!K45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'[1]25'!B46</f>
        <v>120</v>
      </c>
      <c r="C44" s="16">
        <f>'[1]25'!C46</f>
        <v>0</v>
      </c>
      <c r="D44" s="16">
        <f>'[1]25'!D46</f>
        <v>183</v>
      </c>
      <c r="E44" s="16">
        <f>'[1]25'!E46</f>
        <v>0</v>
      </c>
      <c r="F44" s="15">
        <f t="shared" si="6"/>
        <v>303</v>
      </c>
      <c r="G44" s="15">
        <f>'[1]25'!H46</f>
        <v>120</v>
      </c>
      <c r="H44" s="16">
        <f>'[1]25'!I46</f>
        <v>0</v>
      </c>
      <c r="I44" s="16">
        <f>'[1]25'!J46</f>
        <v>33</v>
      </c>
      <c r="J44" s="16">
        <f>'[1]25'!K46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'[1]25'!B47</f>
        <v>120</v>
      </c>
      <c r="C45" s="16">
        <f>'[1]25'!C47</f>
        <v>0</v>
      </c>
      <c r="D45" s="16">
        <f>'[1]25'!D47</f>
        <v>183</v>
      </c>
      <c r="E45" s="16">
        <f>'[1]25'!E47</f>
        <v>0</v>
      </c>
      <c r="F45" s="15">
        <f t="shared" si="6"/>
        <v>303</v>
      </c>
      <c r="G45" s="15">
        <f>'[1]25'!H47</f>
        <v>120</v>
      </c>
      <c r="H45" s="16">
        <f>'[1]25'!I47</f>
        <v>0</v>
      </c>
      <c r="I45" s="16">
        <f>'[1]25'!J47</f>
        <v>33</v>
      </c>
      <c r="J45" s="16">
        <f>'[1]25'!K47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'[1]25'!B48</f>
        <v>120</v>
      </c>
      <c r="C46" s="16">
        <f>'[1]25'!C48</f>
        <v>0</v>
      </c>
      <c r="D46" s="16">
        <f>'[1]25'!D48</f>
        <v>183</v>
      </c>
      <c r="E46" s="16">
        <f>'[1]25'!E48</f>
        <v>0</v>
      </c>
      <c r="F46" s="15">
        <f t="shared" si="6"/>
        <v>303</v>
      </c>
      <c r="G46" s="15">
        <f>'[1]25'!H48</f>
        <v>120</v>
      </c>
      <c r="H46" s="16">
        <f>'[1]25'!I48</f>
        <v>0</v>
      </c>
      <c r="I46" s="16">
        <f>'[1]25'!J48</f>
        <v>33</v>
      </c>
      <c r="J46" s="16">
        <f>'[1]25'!K48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'[1]25'!B49</f>
        <v>120</v>
      </c>
      <c r="C47" s="16">
        <f>'[1]25'!C49</f>
        <v>0</v>
      </c>
      <c r="D47" s="16">
        <f>'[1]25'!D49</f>
        <v>183</v>
      </c>
      <c r="E47" s="16">
        <f>'[1]25'!E49</f>
        <v>0</v>
      </c>
      <c r="F47" s="15">
        <f t="shared" si="6"/>
        <v>303</v>
      </c>
      <c r="G47" s="15">
        <f>'[1]25'!H49</f>
        <v>120</v>
      </c>
      <c r="H47" s="16">
        <f>'[1]25'!I49</f>
        <v>0</v>
      </c>
      <c r="I47" s="16">
        <f>'[1]25'!J49</f>
        <v>33</v>
      </c>
      <c r="J47" s="16">
        <f>'[1]25'!K49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'[1]25'!B50</f>
        <v>120</v>
      </c>
      <c r="C48" s="16">
        <f>'[1]25'!C50</f>
        <v>0</v>
      </c>
      <c r="D48" s="16">
        <f>'[1]25'!D50</f>
        <v>183</v>
      </c>
      <c r="E48" s="16">
        <f>'[1]25'!E50</f>
        <v>0</v>
      </c>
      <c r="F48" s="15">
        <f t="shared" si="6"/>
        <v>303</v>
      </c>
      <c r="G48" s="15">
        <f>'[1]25'!H50</f>
        <v>120</v>
      </c>
      <c r="H48" s="16">
        <f>'[1]25'!I50</f>
        <v>0</v>
      </c>
      <c r="I48" s="16">
        <f>'[1]25'!J50</f>
        <v>33</v>
      </c>
      <c r="J48" s="16">
        <f>'[1]25'!K50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'[1]25'!B51</f>
        <v>120</v>
      </c>
      <c r="C49" s="16">
        <f>'[1]25'!C51</f>
        <v>0</v>
      </c>
      <c r="D49" s="16">
        <f>'[1]25'!D51</f>
        <v>183</v>
      </c>
      <c r="E49" s="16">
        <f>'[1]25'!E51</f>
        <v>0</v>
      </c>
      <c r="F49" s="15">
        <f t="shared" si="6"/>
        <v>303</v>
      </c>
      <c r="G49" s="15">
        <f>'[1]25'!H51</f>
        <v>120</v>
      </c>
      <c r="H49" s="16">
        <f>'[1]25'!I51</f>
        <v>0</v>
      </c>
      <c r="I49" s="16">
        <f>'[1]25'!J51</f>
        <v>33</v>
      </c>
      <c r="J49" s="16">
        <f>'[1]25'!K51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'[1]25'!B52</f>
        <v>120</v>
      </c>
      <c r="C50" s="16">
        <f>'[1]25'!C52</f>
        <v>0</v>
      </c>
      <c r="D50" s="16">
        <f>'[1]25'!D52</f>
        <v>183</v>
      </c>
      <c r="E50" s="16">
        <f>'[1]25'!E52</f>
        <v>0</v>
      </c>
      <c r="F50" s="15">
        <f t="shared" si="6"/>
        <v>303</v>
      </c>
      <c r="G50" s="15">
        <f>'[1]25'!H52</f>
        <v>120</v>
      </c>
      <c r="H50" s="16">
        <f>'[1]25'!I52</f>
        <v>0</v>
      </c>
      <c r="I50" s="16">
        <f>'[1]25'!J52</f>
        <v>33</v>
      </c>
      <c r="J50" s="16">
        <f>'[1]25'!K52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'[1]25'!B53</f>
        <v>120</v>
      </c>
      <c r="C51" s="16">
        <f>'[1]25'!C53</f>
        <v>0</v>
      </c>
      <c r="D51" s="16">
        <f>'[1]25'!D53</f>
        <v>183</v>
      </c>
      <c r="E51" s="16">
        <f>'[1]25'!E53</f>
        <v>0</v>
      </c>
      <c r="F51" s="15">
        <f t="shared" si="6"/>
        <v>303</v>
      </c>
      <c r="G51" s="15">
        <f>'[1]25'!H53</f>
        <v>120</v>
      </c>
      <c r="H51" s="16">
        <f>'[1]25'!I53</f>
        <v>0</v>
      </c>
      <c r="I51" s="16">
        <f>'[1]25'!J53</f>
        <v>32</v>
      </c>
      <c r="J51" s="16">
        <f>'[1]25'!K53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'[1]25'!B54</f>
        <v>120</v>
      </c>
      <c r="C52" s="16">
        <f>'[1]25'!C54</f>
        <v>0</v>
      </c>
      <c r="D52" s="16">
        <f>'[1]25'!D54</f>
        <v>183</v>
      </c>
      <c r="E52" s="16">
        <f>'[1]25'!E54</f>
        <v>0</v>
      </c>
      <c r="F52" s="15">
        <f t="shared" si="6"/>
        <v>303</v>
      </c>
      <c r="G52" s="15">
        <f>'[1]25'!H54</f>
        <v>120</v>
      </c>
      <c r="H52" s="16">
        <f>'[1]25'!I54</f>
        <v>0</v>
      </c>
      <c r="I52" s="16">
        <f>'[1]25'!J54</f>
        <v>32</v>
      </c>
      <c r="J52" s="16">
        <f>'[1]25'!K54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'[1]25'!B55</f>
        <v>120</v>
      </c>
      <c r="C53" s="16">
        <f>'[1]25'!C55</f>
        <v>0</v>
      </c>
      <c r="D53" s="16">
        <f>'[1]25'!D55</f>
        <v>183</v>
      </c>
      <c r="E53" s="16">
        <f>'[1]25'!E55</f>
        <v>0</v>
      </c>
      <c r="F53" s="15">
        <f t="shared" si="6"/>
        <v>303</v>
      </c>
      <c r="G53" s="15">
        <f>'[1]25'!H55</f>
        <v>120</v>
      </c>
      <c r="H53" s="16">
        <f>'[1]25'!I55</f>
        <v>0</v>
      </c>
      <c r="I53" s="16">
        <f>'[1]25'!J55</f>
        <v>32</v>
      </c>
      <c r="J53" s="16">
        <f>'[1]25'!K55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'[1]25'!B56</f>
        <v>120</v>
      </c>
      <c r="C54" s="16">
        <f>'[1]25'!C56</f>
        <v>0</v>
      </c>
      <c r="D54" s="16">
        <f>'[1]25'!D56</f>
        <v>183</v>
      </c>
      <c r="E54" s="16">
        <f>'[1]25'!E56</f>
        <v>0</v>
      </c>
      <c r="F54" s="15">
        <f t="shared" si="6"/>
        <v>303</v>
      </c>
      <c r="G54" s="15">
        <f>'[1]25'!H56</f>
        <v>120</v>
      </c>
      <c r="H54" s="16">
        <f>'[1]25'!I56</f>
        <v>0</v>
      </c>
      <c r="I54" s="16">
        <f>'[1]25'!J56</f>
        <v>28</v>
      </c>
      <c r="J54" s="16">
        <f>'[1]25'!K56</f>
        <v>0</v>
      </c>
      <c r="K54" s="15">
        <f t="shared" si="4"/>
        <v>148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28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'[1]25'!B57</f>
        <v>120</v>
      </c>
      <c r="C55" s="16">
        <f>'[1]25'!C57</f>
        <v>0</v>
      </c>
      <c r="D55" s="16">
        <f>'[1]25'!D57</f>
        <v>183</v>
      </c>
      <c r="E55" s="16">
        <f>'[1]25'!E57</f>
        <v>0</v>
      </c>
      <c r="F55" s="15">
        <f t="shared" si="6"/>
        <v>303</v>
      </c>
      <c r="G55" s="15">
        <f>'[1]25'!H57</f>
        <v>120</v>
      </c>
      <c r="H55" s="16">
        <f>'[1]25'!I57</f>
        <v>0</v>
      </c>
      <c r="I55" s="16">
        <f>'[1]25'!J57</f>
        <v>28</v>
      </c>
      <c r="J55" s="16">
        <f>'[1]25'!K57</f>
        <v>0</v>
      </c>
      <c r="K55" s="15">
        <f t="shared" si="4"/>
        <v>148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28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'[1]25'!B58</f>
        <v>120</v>
      </c>
      <c r="C56" s="16">
        <f>'[1]25'!C58</f>
        <v>0</v>
      </c>
      <c r="D56" s="16">
        <f>'[1]25'!D58</f>
        <v>183</v>
      </c>
      <c r="E56" s="16">
        <f>'[1]25'!E58</f>
        <v>0</v>
      </c>
      <c r="F56" s="15">
        <f t="shared" si="6"/>
        <v>303</v>
      </c>
      <c r="G56" s="15">
        <f>'[1]25'!H58</f>
        <v>120</v>
      </c>
      <c r="H56" s="16">
        <f>'[1]25'!I58</f>
        <v>0</v>
      </c>
      <c r="I56" s="16">
        <f>'[1]25'!J58</f>
        <v>28</v>
      </c>
      <c r="J56" s="16">
        <f>'[1]25'!K58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'[1]25'!B59</f>
        <v>120</v>
      </c>
      <c r="C57" s="16">
        <f>'[1]25'!C59</f>
        <v>0</v>
      </c>
      <c r="D57" s="16">
        <f>'[1]25'!D59</f>
        <v>183</v>
      </c>
      <c r="E57" s="16">
        <f>'[1]25'!E59</f>
        <v>0</v>
      </c>
      <c r="F57" s="15">
        <f t="shared" si="6"/>
        <v>303</v>
      </c>
      <c r="G57" s="15">
        <f>'[1]25'!H59</f>
        <v>120</v>
      </c>
      <c r="H57" s="16">
        <f>'[1]25'!I59</f>
        <v>0</v>
      </c>
      <c r="I57" s="16">
        <f>'[1]25'!J59</f>
        <v>28</v>
      </c>
      <c r="J57" s="16">
        <f>'[1]25'!K59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'[1]25'!B60</f>
        <v>120</v>
      </c>
      <c r="C58" s="16">
        <f>'[1]25'!C60</f>
        <v>0</v>
      </c>
      <c r="D58" s="16">
        <f>'[1]25'!D60</f>
        <v>183</v>
      </c>
      <c r="E58" s="16">
        <f>'[1]25'!E60</f>
        <v>0</v>
      </c>
      <c r="F58" s="15">
        <f t="shared" si="6"/>
        <v>303</v>
      </c>
      <c r="G58" s="15">
        <f>'[1]25'!H60</f>
        <v>120</v>
      </c>
      <c r="H58" s="16">
        <f>'[1]25'!I60</f>
        <v>0</v>
      </c>
      <c r="I58" s="16">
        <f>'[1]25'!J60</f>
        <v>28</v>
      </c>
      <c r="J58" s="16">
        <f>'[1]25'!K60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'[1]25'!B61</f>
        <v>120</v>
      </c>
      <c r="C59" s="16">
        <f>'[1]25'!C61</f>
        <v>0</v>
      </c>
      <c r="D59" s="16">
        <f>'[1]25'!D61</f>
        <v>183</v>
      </c>
      <c r="E59" s="16">
        <f>'[1]25'!E61</f>
        <v>0</v>
      </c>
      <c r="F59" s="15">
        <f t="shared" si="6"/>
        <v>303</v>
      </c>
      <c r="G59" s="15">
        <f>'[1]25'!H61</f>
        <v>120</v>
      </c>
      <c r="H59" s="16">
        <f>'[1]25'!I61</f>
        <v>0</v>
      </c>
      <c r="I59" s="16">
        <f>'[1]25'!J61</f>
        <v>28</v>
      </c>
      <c r="J59" s="16">
        <f>'[1]25'!K61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'[1]25'!B62</f>
        <v>120</v>
      </c>
      <c r="C60" s="16">
        <f>'[1]25'!C62</f>
        <v>0</v>
      </c>
      <c r="D60" s="16">
        <f>'[1]25'!D62</f>
        <v>183</v>
      </c>
      <c r="E60" s="16">
        <f>'[1]25'!E62</f>
        <v>0</v>
      </c>
      <c r="F60" s="15">
        <f t="shared" si="6"/>
        <v>303</v>
      </c>
      <c r="G60" s="15">
        <f>'[1]25'!H62</f>
        <v>120</v>
      </c>
      <c r="H60" s="16">
        <f>'[1]25'!I62</f>
        <v>0</v>
      </c>
      <c r="I60" s="16">
        <f>'[1]25'!J62</f>
        <v>28</v>
      </c>
      <c r="J60" s="16">
        <f>'[1]25'!K62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'[1]25'!B63</f>
        <v>120</v>
      </c>
      <c r="C61" s="16">
        <f>'[1]25'!C63</f>
        <v>0</v>
      </c>
      <c r="D61" s="16">
        <f>'[1]25'!D63</f>
        <v>183</v>
      </c>
      <c r="E61" s="16">
        <f>'[1]25'!E63</f>
        <v>0</v>
      </c>
      <c r="F61" s="15">
        <f t="shared" si="6"/>
        <v>303</v>
      </c>
      <c r="G61" s="15">
        <f>'[1]25'!H63</f>
        <v>120</v>
      </c>
      <c r="H61" s="16">
        <f>'[1]25'!I63</f>
        <v>0</v>
      </c>
      <c r="I61" s="16">
        <f>'[1]25'!J63</f>
        <v>28</v>
      </c>
      <c r="J61" s="16">
        <f>'[1]25'!K63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'[1]25'!B64</f>
        <v>120</v>
      </c>
      <c r="C62" s="16">
        <f>'[1]25'!C64</f>
        <v>0</v>
      </c>
      <c r="D62" s="16">
        <f>'[1]25'!D64</f>
        <v>183</v>
      </c>
      <c r="E62" s="16">
        <f>'[1]25'!E64</f>
        <v>0</v>
      </c>
      <c r="F62" s="15">
        <f t="shared" si="6"/>
        <v>303</v>
      </c>
      <c r="G62" s="15">
        <f>'[1]25'!H64</f>
        <v>120</v>
      </c>
      <c r="H62" s="16">
        <f>'[1]25'!I64</f>
        <v>0</v>
      </c>
      <c r="I62" s="16">
        <f>'[1]25'!J64</f>
        <v>30</v>
      </c>
      <c r="J62" s="16">
        <f>'[1]25'!K64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'[1]25'!B65</f>
        <v>120</v>
      </c>
      <c r="C63" s="16">
        <f>'[1]25'!C65</f>
        <v>0</v>
      </c>
      <c r="D63" s="16">
        <f>'[1]25'!D65</f>
        <v>183</v>
      </c>
      <c r="E63" s="16">
        <f>'[1]25'!E65</f>
        <v>0</v>
      </c>
      <c r="F63" s="15">
        <f t="shared" si="6"/>
        <v>303</v>
      </c>
      <c r="G63" s="15">
        <f>'[1]25'!H65</f>
        <v>120</v>
      </c>
      <c r="H63" s="16">
        <f>'[1]25'!I65</f>
        <v>0</v>
      </c>
      <c r="I63" s="16">
        <f>'[1]25'!J65</f>
        <v>30</v>
      </c>
      <c r="J63" s="16">
        <f>'[1]25'!K65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'[1]25'!B66</f>
        <v>120</v>
      </c>
      <c r="C64" s="16">
        <f>'[1]25'!C66</f>
        <v>0</v>
      </c>
      <c r="D64" s="16">
        <f>'[1]25'!D66</f>
        <v>183</v>
      </c>
      <c r="E64" s="16">
        <f>'[1]25'!E66</f>
        <v>0</v>
      </c>
      <c r="F64" s="15">
        <f t="shared" si="6"/>
        <v>303</v>
      </c>
      <c r="G64" s="15">
        <f>'[1]25'!H66</f>
        <v>120</v>
      </c>
      <c r="H64" s="16">
        <f>'[1]25'!I66</f>
        <v>0</v>
      </c>
      <c r="I64" s="16">
        <f>'[1]25'!J66</f>
        <v>30</v>
      </c>
      <c r="J64" s="16">
        <f>'[1]25'!K66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'[1]25'!B67</f>
        <v>120</v>
      </c>
      <c r="C65" s="16">
        <f>'[1]25'!C67</f>
        <v>0</v>
      </c>
      <c r="D65" s="16">
        <f>'[1]25'!D67</f>
        <v>183</v>
      </c>
      <c r="E65" s="16">
        <f>'[1]25'!E67</f>
        <v>0</v>
      </c>
      <c r="F65" s="15">
        <f t="shared" si="6"/>
        <v>303</v>
      </c>
      <c r="G65" s="15">
        <f>'[1]25'!H67</f>
        <v>120</v>
      </c>
      <c r="H65" s="16">
        <f>'[1]25'!I67</f>
        <v>0</v>
      </c>
      <c r="I65" s="16">
        <f>'[1]25'!J67</f>
        <v>30</v>
      </c>
      <c r="J65" s="16">
        <f>'[1]25'!K67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'[1]25'!B68</f>
        <v>120</v>
      </c>
      <c r="C66" s="16">
        <f>'[1]25'!C68</f>
        <v>0</v>
      </c>
      <c r="D66" s="16">
        <f>'[1]25'!D68</f>
        <v>183</v>
      </c>
      <c r="E66" s="16">
        <f>'[1]25'!E68</f>
        <v>0</v>
      </c>
      <c r="F66" s="15">
        <f t="shared" si="6"/>
        <v>303</v>
      </c>
      <c r="G66" s="15">
        <f>'[1]25'!H68</f>
        <v>120</v>
      </c>
      <c r="H66" s="16">
        <f>'[1]25'!I68</f>
        <v>0</v>
      </c>
      <c r="I66" s="16">
        <f>'[1]25'!J68</f>
        <v>30</v>
      </c>
      <c r="J66" s="16">
        <f>'[1]25'!K68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'[1]25'!B69</f>
        <v>120</v>
      </c>
      <c r="C67" s="16">
        <f>'[1]25'!C69</f>
        <v>0</v>
      </c>
      <c r="D67" s="16">
        <f>'[1]25'!D69</f>
        <v>183</v>
      </c>
      <c r="E67" s="16">
        <f>'[1]25'!E69</f>
        <v>0</v>
      </c>
      <c r="F67" s="15">
        <f t="shared" si="6"/>
        <v>303</v>
      </c>
      <c r="G67" s="15">
        <f>'[1]25'!H69</f>
        <v>120</v>
      </c>
      <c r="H67" s="16">
        <f>'[1]25'!I69</f>
        <v>0</v>
      </c>
      <c r="I67" s="16">
        <f>'[1]25'!J69</f>
        <v>30</v>
      </c>
      <c r="J67" s="16">
        <f>'[1]25'!K69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'[1]25'!B70</f>
        <v>120</v>
      </c>
      <c r="C68" s="16">
        <f>'[1]25'!C70</f>
        <v>0</v>
      </c>
      <c r="D68" s="16">
        <f>'[1]25'!D70</f>
        <v>183</v>
      </c>
      <c r="E68" s="16">
        <f>'[1]25'!E70</f>
        <v>0</v>
      </c>
      <c r="F68" s="15">
        <f t="shared" si="6"/>
        <v>303</v>
      </c>
      <c r="G68" s="15">
        <f>'[1]25'!H70</f>
        <v>120</v>
      </c>
      <c r="H68" s="16">
        <f>'[1]25'!I70</f>
        <v>0</v>
      </c>
      <c r="I68" s="16">
        <f>'[1]25'!J70</f>
        <v>30</v>
      </c>
      <c r="J68" s="16">
        <f>'[1]25'!K70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'[1]25'!B71</f>
        <v>120</v>
      </c>
      <c r="C69" s="16">
        <f>'[1]25'!C71</f>
        <v>0</v>
      </c>
      <c r="D69" s="16">
        <f>'[1]25'!D71</f>
        <v>183</v>
      </c>
      <c r="E69" s="16">
        <f>'[1]25'!E71</f>
        <v>0</v>
      </c>
      <c r="F69" s="15">
        <f t="shared" ref="F69:F98" si="17">SUM(B69:E69)</f>
        <v>303</v>
      </c>
      <c r="G69" s="15">
        <f>'[1]25'!H71</f>
        <v>120</v>
      </c>
      <c r="H69" s="16">
        <f>'[1]25'!I71</f>
        <v>0</v>
      </c>
      <c r="I69" s="16">
        <f>'[1]25'!J71</f>
        <v>30</v>
      </c>
      <c r="J69" s="16">
        <f>'[1]25'!K71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'[1]25'!B72</f>
        <v>120</v>
      </c>
      <c r="C70" s="16">
        <f>'[1]25'!C72</f>
        <v>0</v>
      </c>
      <c r="D70" s="16">
        <f>'[1]25'!D72</f>
        <v>183</v>
      </c>
      <c r="E70" s="16">
        <f>'[1]25'!E72</f>
        <v>0</v>
      </c>
      <c r="F70" s="15">
        <f t="shared" si="17"/>
        <v>303</v>
      </c>
      <c r="G70" s="15">
        <f>'[1]25'!H72</f>
        <v>120</v>
      </c>
      <c r="H70" s="16">
        <f>'[1]25'!I72</f>
        <v>0</v>
      </c>
      <c r="I70" s="16">
        <f>'[1]25'!J72</f>
        <v>30</v>
      </c>
      <c r="J70" s="16">
        <f>'[1]25'!K72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'[1]25'!B73</f>
        <v>120</v>
      </c>
      <c r="C71" s="16">
        <f>'[1]25'!C73</f>
        <v>0</v>
      </c>
      <c r="D71" s="16">
        <f>'[1]25'!D73</f>
        <v>187</v>
      </c>
      <c r="E71" s="16">
        <f>'[1]25'!E73</f>
        <v>0</v>
      </c>
      <c r="F71" s="15">
        <f t="shared" si="17"/>
        <v>307</v>
      </c>
      <c r="G71" s="15">
        <f>'[1]25'!H73</f>
        <v>120</v>
      </c>
      <c r="H71" s="16">
        <f>'[1]25'!I73</f>
        <v>0</v>
      </c>
      <c r="I71" s="16">
        <f>'[1]25'!J73</f>
        <v>30</v>
      </c>
      <c r="J71" s="16">
        <f>'[1]25'!K73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'[1]25'!B74</f>
        <v>120</v>
      </c>
      <c r="C72" s="16">
        <f>'[1]25'!C74</f>
        <v>0</v>
      </c>
      <c r="D72" s="16">
        <f>'[1]25'!D74</f>
        <v>187</v>
      </c>
      <c r="E72" s="16">
        <f>'[1]25'!E74</f>
        <v>0</v>
      </c>
      <c r="F72" s="15">
        <f t="shared" si="17"/>
        <v>307</v>
      </c>
      <c r="G72" s="15">
        <f>'[1]25'!H74</f>
        <v>120</v>
      </c>
      <c r="H72" s="16">
        <f>'[1]25'!I74</f>
        <v>0</v>
      </c>
      <c r="I72" s="16">
        <f>'[1]25'!J74</f>
        <v>30</v>
      </c>
      <c r="J72" s="16">
        <f>'[1]25'!K74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'[1]25'!B75</f>
        <v>120</v>
      </c>
      <c r="C73" s="16">
        <f>'[1]25'!C75</f>
        <v>0</v>
      </c>
      <c r="D73" s="16">
        <f>'[1]25'!D75</f>
        <v>187</v>
      </c>
      <c r="E73" s="16">
        <f>'[1]25'!E75</f>
        <v>0</v>
      </c>
      <c r="F73" s="15">
        <f t="shared" si="17"/>
        <v>307</v>
      </c>
      <c r="G73" s="15">
        <f>'[1]25'!H75</f>
        <v>120</v>
      </c>
      <c r="H73" s="16">
        <f>'[1]25'!I75</f>
        <v>0</v>
      </c>
      <c r="I73" s="16">
        <f>'[1]25'!J75</f>
        <v>30</v>
      </c>
      <c r="J73" s="16">
        <f>'[1]25'!K75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'[1]25'!B76</f>
        <v>120</v>
      </c>
      <c r="C74" s="16">
        <f>'[1]25'!C76</f>
        <v>0</v>
      </c>
      <c r="D74" s="16">
        <f>'[1]25'!D76</f>
        <v>187</v>
      </c>
      <c r="E74" s="16">
        <f>'[1]25'!E76</f>
        <v>0</v>
      </c>
      <c r="F74" s="15">
        <f t="shared" si="17"/>
        <v>307</v>
      </c>
      <c r="G74" s="15">
        <f>'[1]25'!H76</f>
        <v>120</v>
      </c>
      <c r="H74" s="16">
        <f>'[1]25'!I76</f>
        <v>0</v>
      </c>
      <c r="I74" s="16">
        <f>'[1]25'!J76</f>
        <v>30</v>
      </c>
      <c r="J74" s="16">
        <f>'[1]25'!K76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'[1]25'!B77</f>
        <v>120</v>
      </c>
      <c r="C75" s="16">
        <f>'[1]25'!C77</f>
        <v>0</v>
      </c>
      <c r="D75" s="16">
        <f>'[1]25'!D77</f>
        <v>187</v>
      </c>
      <c r="E75" s="16">
        <f>'[1]25'!E77</f>
        <v>0</v>
      </c>
      <c r="F75" s="15">
        <f t="shared" si="17"/>
        <v>307</v>
      </c>
      <c r="G75" s="15">
        <f>'[1]25'!H77</f>
        <v>120</v>
      </c>
      <c r="H75" s="16">
        <f>'[1]25'!I77</f>
        <v>0</v>
      </c>
      <c r="I75" s="16">
        <f>'[1]25'!J77</f>
        <v>32</v>
      </c>
      <c r="J75" s="16">
        <f>'[1]25'!K77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'[1]25'!B78</f>
        <v>120</v>
      </c>
      <c r="C76" s="16">
        <f>'[1]25'!C78</f>
        <v>0</v>
      </c>
      <c r="D76" s="16">
        <f>'[1]25'!D78</f>
        <v>187</v>
      </c>
      <c r="E76" s="16">
        <f>'[1]25'!E78</f>
        <v>0</v>
      </c>
      <c r="F76" s="15">
        <f t="shared" si="17"/>
        <v>307</v>
      </c>
      <c r="G76" s="15">
        <f>'[1]25'!H78</f>
        <v>120</v>
      </c>
      <c r="H76" s="16">
        <f>'[1]25'!I78</f>
        <v>0</v>
      </c>
      <c r="I76" s="16">
        <f>'[1]25'!J78</f>
        <v>32</v>
      </c>
      <c r="J76" s="16">
        <f>'[1]25'!K78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'[1]25'!B79</f>
        <v>120</v>
      </c>
      <c r="C77" s="16">
        <f>'[1]25'!C79</f>
        <v>0</v>
      </c>
      <c r="D77" s="16">
        <f>'[1]25'!D79</f>
        <v>187</v>
      </c>
      <c r="E77" s="16">
        <f>'[1]25'!E79</f>
        <v>0</v>
      </c>
      <c r="F77" s="15">
        <f t="shared" si="17"/>
        <v>307</v>
      </c>
      <c r="G77" s="15">
        <f>'[1]25'!H79</f>
        <v>120</v>
      </c>
      <c r="H77" s="16">
        <f>'[1]25'!I79</f>
        <v>0</v>
      </c>
      <c r="I77" s="16">
        <f>'[1]25'!J79</f>
        <v>32</v>
      </c>
      <c r="J77" s="16">
        <f>'[1]25'!K79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'[1]25'!B80</f>
        <v>120</v>
      </c>
      <c r="C78" s="16">
        <f>'[1]25'!C80</f>
        <v>0</v>
      </c>
      <c r="D78" s="16">
        <f>'[1]25'!D80</f>
        <v>187</v>
      </c>
      <c r="E78" s="16">
        <f>'[1]25'!E80</f>
        <v>0</v>
      </c>
      <c r="F78" s="15">
        <f t="shared" si="17"/>
        <v>307</v>
      </c>
      <c r="G78" s="15">
        <f>'[1]25'!H80</f>
        <v>120</v>
      </c>
      <c r="H78" s="16">
        <f>'[1]25'!I80</f>
        <v>0</v>
      </c>
      <c r="I78" s="16">
        <f>'[1]25'!J80</f>
        <v>32</v>
      </c>
      <c r="J78" s="16">
        <f>'[1]25'!K80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'[1]25'!B81</f>
        <v>120</v>
      </c>
      <c r="C79" s="16">
        <f>'[1]25'!C81</f>
        <v>0</v>
      </c>
      <c r="D79" s="16">
        <f>'[1]25'!D81</f>
        <v>187</v>
      </c>
      <c r="E79" s="16">
        <f>'[1]25'!E81</f>
        <v>0</v>
      </c>
      <c r="F79" s="15">
        <f t="shared" si="17"/>
        <v>307</v>
      </c>
      <c r="G79" s="15">
        <f>'[1]25'!H81</f>
        <v>120</v>
      </c>
      <c r="H79" s="16">
        <f>'[1]25'!I81</f>
        <v>0</v>
      </c>
      <c r="I79" s="16">
        <f>'[1]25'!J81</f>
        <v>32</v>
      </c>
      <c r="J79" s="16">
        <f>'[1]25'!K81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'[1]25'!B82</f>
        <v>120</v>
      </c>
      <c r="C80" s="16">
        <f>'[1]25'!C82</f>
        <v>0</v>
      </c>
      <c r="D80" s="16">
        <f>'[1]25'!D82</f>
        <v>187</v>
      </c>
      <c r="E80" s="16">
        <f>'[1]25'!E82</f>
        <v>0</v>
      </c>
      <c r="F80" s="15">
        <f t="shared" si="17"/>
        <v>307</v>
      </c>
      <c r="G80" s="15">
        <f>'[1]25'!H82</f>
        <v>120</v>
      </c>
      <c r="H80" s="16">
        <f>'[1]25'!I82</f>
        <v>0</v>
      </c>
      <c r="I80" s="16">
        <f>'[1]25'!J82</f>
        <v>32</v>
      </c>
      <c r="J80" s="16">
        <f>'[1]25'!K82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'[1]25'!B83</f>
        <v>120</v>
      </c>
      <c r="C81" s="16">
        <f>'[1]25'!C83</f>
        <v>0</v>
      </c>
      <c r="D81" s="16">
        <f>'[1]25'!D83</f>
        <v>187</v>
      </c>
      <c r="E81" s="16">
        <f>'[1]25'!E83</f>
        <v>0</v>
      </c>
      <c r="F81" s="15">
        <f t="shared" si="17"/>
        <v>307</v>
      </c>
      <c r="G81" s="15">
        <f>'[1]25'!H83</f>
        <v>120</v>
      </c>
      <c r="H81" s="16">
        <f>'[1]25'!I83</f>
        <v>0</v>
      </c>
      <c r="I81" s="16">
        <f>'[1]25'!J83</f>
        <v>32</v>
      </c>
      <c r="J81" s="16">
        <f>'[1]25'!K83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'[1]25'!B84</f>
        <v>120</v>
      </c>
      <c r="C82" s="16">
        <f>'[1]25'!C84</f>
        <v>0</v>
      </c>
      <c r="D82" s="16">
        <f>'[1]25'!D84</f>
        <v>187</v>
      </c>
      <c r="E82" s="16">
        <f>'[1]25'!E84</f>
        <v>0</v>
      </c>
      <c r="F82" s="15">
        <f t="shared" si="17"/>
        <v>307</v>
      </c>
      <c r="G82" s="15">
        <f>'[1]25'!H84</f>
        <v>120</v>
      </c>
      <c r="H82" s="16">
        <f>'[1]25'!I84</f>
        <v>0</v>
      </c>
      <c r="I82" s="16">
        <f>'[1]25'!J84</f>
        <v>32</v>
      </c>
      <c r="J82" s="16">
        <f>'[1]25'!K84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'[1]25'!B85</f>
        <v>120</v>
      </c>
      <c r="C83" s="16">
        <f>'[1]25'!C85</f>
        <v>0</v>
      </c>
      <c r="D83" s="16">
        <f>'[1]25'!D85</f>
        <v>187</v>
      </c>
      <c r="E83" s="16">
        <f>'[1]25'!E85</f>
        <v>0</v>
      </c>
      <c r="F83" s="15">
        <f t="shared" si="17"/>
        <v>307</v>
      </c>
      <c r="G83" s="15">
        <f>'[1]25'!H85</f>
        <v>120</v>
      </c>
      <c r="H83" s="16">
        <f>'[1]25'!I85</f>
        <v>0</v>
      </c>
      <c r="I83" s="16">
        <f>'[1]25'!J85</f>
        <v>32</v>
      </c>
      <c r="J83" s="16">
        <f>'[1]25'!K85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'[1]25'!B86</f>
        <v>120</v>
      </c>
      <c r="C84" s="16">
        <f>'[1]25'!C86</f>
        <v>0</v>
      </c>
      <c r="D84" s="16">
        <f>'[1]25'!D86</f>
        <v>187</v>
      </c>
      <c r="E84" s="16">
        <f>'[1]25'!E86</f>
        <v>0</v>
      </c>
      <c r="F84" s="15">
        <f t="shared" si="17"/>
        <v>307</v>
      </c>
      <c r="G84" s="15">
        <f>'[1]25'!H86</f>
        <v>120</v>
      </c>
      <c r="H84" s="16">
        <f>'[1]25'!I86</f>
        <v>0</v>
      </c>
      <c r="I84" s="16">
        <f>'[1]25'!J86</f>
        <v>32</v>
      </c>
      <c r="J84" s="16">
        <f>'[1]25'!K86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'[1]25'!B87</f>
        <v>120</v>
      </c>
      <c r="C85" s="16">
        <f>'[1]25'!C87</f>
        <v>0</v>
      </c>
      <c r="D85" s="16">
        <f>'[1]25'!D87</f>
        <v>187</v>
      </c>
      <c r="E85" s="16">
        <f>'[1]25'!E87</f>
        <v>0</v>
      </c>
      <c r="F85" s="15">
        <f t="shared" si="17"/>
        <v>307</v>
      </c>
      <c r="G85" s="15">
        <f>'[1]25'!H87</f>
        <v>120</v>
      </c>
      <c r="H85" s="16">
        <f>'[1]25'!I87</f>
        <v>0</v>
      </c>
      <c r="I85" s="16">
        <f>'[1]25'!J87</f>
        <v>32</v>
      </c>
      <c r="J85" s="16">
        <f>'[1]25'!K87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'[1]25'!B88</f>
        <v>120</v>
      </c>
      <c r="C86" s="16">
        <f>'[1]25'!C88</f>
        <v>0</v>
      </c>
      <c r="D86" s="16">
        <f>'[1]25'!D88</f>
        <v>187</v>
      </c>
      <c r="E86" s="16">
        <f>'[1]25'!E88</f>
        <v>0</v>
      </c>
      <c r="F86" s="15">
        <f t="shared" si="17"/>
        <v>307</v>
      </c>
      <c r="G86" s="15">
        <f>'[1]25'!H88</f>
        <v>120</v>
      </c>
      <c r="H86" s="16">
        <f>'[1]25'!I88</f>
        <v>0</v>
      </c>
      <c r="I86" s="16">
        <f>'[1]25'!J88</f>
        <v>32</v>
      </c>
      <c r="J86" s="16">
        <f>'[1]25'!K88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'[1]25'!B89</f>
        <v>120</v>
      </c>
      <c r="C87" s="16">
        <f>'[1]25'!C89</f>
        <v>0</v>
      </c>
      <c r="D87" s="16">
        <f>'[1]25'!D89</f>
        <v>187</v>
      </c>
      <c r="E87" s="16">
        <f>'[1]25'!E89</f>
        <v>0</v>
      </c>
      <c r="F87" s="15">
        <f t="shared" si="17"/>
        <v>307</v>
      </c>
      <c r="G87" s="15">
        <f>'[1]25'!H89</f>
        <v>120</v>
      </c>
      <c r="H87" s="16">
        <f>'[1]25'!I89</f>
        <v>0</v>
      </c>
      <c r="I87" s="16">
        <f>'[1]25'!J89</f>
        <v>31</v>
      </c>
      <c r="J87" s="16">
        <f>'[1]25'!K89</f>
        <v>0</v>
      </c>
      <c r="K87" s="15">
        <f t="shared" si="15"/>
        <v>151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31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'[1]25'!B90</f>
        <v>120</v>
      </c>
      <c r="C88" s="16">
        <f>'[1]25'!C90</f>
        <v>0</v>
      </c>
      <c r="D88" s="16">
        <f>'[1]25'!D90</f>
        <v>187</v>
      </c>
      <c r="E88" s="16">
        <f>'[1]25'!E90</f>
        <v>0</v>
      </c>
      <c r="F88" s="15">
        <f t="shared" si="17"/>
        <v>307</v>
      </c>
      <c r="G88" s="15">
        <f>'[1]25'!H90</f>
        <v>120</v>
      </c>
      <c r="H88" s="16">
        <f>'[1]25'!I90</f>
        <v>0</v>
      </c>
      <c r="I88" s="16">
        <f>'[1]25'!J90</f>
        <v>31</v>
      </c>
      <c r="J88" s="16">
        <f>'[1]25'!K90</f>
        <v>0</v>
      </c>
      <c r="K88" s="15">
        <f t="shared" si="15"/>
        <v>151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31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'[1]25'!B91</f>
        <v>120</v>
      </c>
      <c r="C89" s="16">
        <f>'[1]25'!C91</f>
        <v>0</v>
      </c>
      <c r="D89" s="16">
        <f>'[1]25'!D91</f>
        <v>187</v>
      </c>
      <c r="E89" s="16">
        <f>'[1]25'!E91</f>
        <v>0</v>
      </c>
      <c r="F89" s="15">
        <f t="shared" si="17"/>
        <v>307</v>
      </c>
      <c r="G89" s="15">
        <f>'[1]25'!H91</f>
        <v>120</v>
      </c>
      <c r="H89" s="16">
        <f>'[1]25'!I91</f>
        <v>0</v>
      </c>
      <c r="I89" s="16">
        <f>'[1]25'!J91</f>
        <v>31</v>
      </c>
      <c r="J89" s="16">
        <f>'[1]25'!K91</f>
        <v>0</v>
      </c>
      <c r="K89" s="15">
        <f t="shared" si="15"/>
        <v>151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31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'[1]25'!B92</f>
        <v>120</v>
      </c>
      <c r="C90" s="16">
        <f>'[1]25'!C92</f>
        <v>0</v>
      </c>
      <c r="D90" s="16">
        <f>'[1]25'!D92</f>
        <v>187</v>
      </c>
      <c r="E90" s="16">
        <f>'[1]25'!E92</f>
        <v>0</v>
      </c>
      <c r="F90" s="15">
        <f t="shared" si="17"/>
        <v>307</v>
      </c>
      <c r="G90" s="15">
        <f>'[1]25'!H92</f>
        <v>120</v>
      </c>
      <c r="H90" s="16">
        <f>'[1]25'!I92</f>
        <v>0</v>
      </c>
      <c r="I90" s="16">
        <f>'[1]25'!J92</f>
        <v>31</v>
      </c>
      <c r="J90" s="16">
        <f>'[1]25'!K92</f>
        <v>0</v>
      </c>
      <c r="K90" s="15">
        <f t="shared" si="15"/>
        <v>151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31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'[1]25'!B93</f>
        <v>120</v>
      </c>
      <c r="C91" s="16">
        <f>'[1]25'!C93</f>
        <v>0</v>
      </c>
      <c r="D91" s="16">
        <f>'[1]25'!D93</f>
        <v>187</v>
      </c>
      <c r="E91" s="16">
        <f>'[1]25'!E93</f>
        <v>0</v>
      </c>
      <c r="F91" s="15">
        <f t="shared" si="17"/>
        <v>307</v>
      </c>
      <c r="G91" s="15">
        <f>'[1]25'!H93</f>
        <v>120</v>
      </c>
      <c r="H91" s="16">
        <f>'[1]25'!I93</f>
        <v>0</v>
      </c>
      <c r="I91" s="16">
        <f>'[1]25'!J93</f>
        <v>33</v>
      </c>
      <c r="J91" s="16">
        <f>'[1]25'!K93</f>
        <v>0</v>
      </c>
      <c r="K91" s="15">
        <f t="shared" si="15"/>
        <v>153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33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'[1]25'!B94</f>
        <v>120</v>
      </c>
      <c r="C92" s="16">
        <f>'[1]25'!C94</f>
        <v>0</v>
      </c>
      <c r="D92" s="16">
        <f>'[1]25'!D94</f>
        <v>187</v>
      </c>
      <c r="E92" s="16">
        <f>'[1]25'!E94</f>
        <v>0</v>
      </c>
      <c r="F92" s="15">
        <f t="shared" si="17"/>
        <v>307</v>
      </c>
      <c r="G92" s="15">
        <f>'[1]25'!H94</f>
        <v>120</v>
      </c>
      <c r="H92" s="16">
        <f>'[1]25'!I94</f>
        <v>0</v>
      </c>
      <c r="I92" s="16">
        <f>'[1]25'!J94</f>
        <v>33</v>
      </c>
      <c r="J92" s="16">
        <f>'[1]25'!K94</f>
        <v>0</v>
      </c>
      <c r="K92" s="15">
        <f t="shared" si="15"/>
        <v>153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33</v>
      </c>
      <c r="P92" s="16">
        <f t="shared" si="14"/>
        <v>0</v>
      </c>
      <c r="Q92" s="17">
        <f t="shared" si="16"/>
        <v>153</v>
      </c>
    </row>
    <row r="93" spans="1:17">
      <c r="A93" s="8" t="s">
        <v>135</v>
      </c>
      <c r="B93" s="15">
        <f>'[1]25'!B95</f>
        <v>120</v>
      </c>
      <c r="C93" s="16">
        <f>'[1]25'!C95</f>
        <v>0</v>
      </c>
      <c r="D93" s="16">
        <f>'[1]25'!D95</f>
        <v>187</v>
      </c>
      <c r="E93" s="16">
        <f>'[1]25'!E95</f>
        <v>0</v>
      </c>
      <c r="F93" s="15">
        <f t="shared" si="17"/>
        <v>307</v>
      </c>
      <c r="G93" s="15">
        <f>'[1]25'!H95</f>
        <v>120</v>
      </c>
      <c r="H93" s="16">
        <f>'[1]25'!I95</f>
        <v>0</v>
      </c>
      <c r="I93" s="16">
        <f>'[1]25'!J95</f>
        <v>33</v>
      </c>
      <c r="J93" s="16">
        <f>'[1]25'!K95</f>
        <v>0</v>
      </c>
      <c r="K93" s="15">
        <f t="shared" si="15"/>
        <v>153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33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'[1]25'!B96</f>
        <v>120</v>
      </c>
      <c r="C94" s="16">
        <f>'[1]25'!C96</f>
        <v>0</v>
      </c>
      <c r="D94" s="16">
        <f>'[1]25'!D96</f>
        <v>187</v>
      </c>
      <c r="E94" s="16">
        <f>'[1]25'!E96</f>
        <v>0</v>
      </c>
      <c r="F94" s="15">
        <f t="shared" si="17"/>
        <v>307</v>
      </c>
      <c r="G94" s="15">
        <f>'[1]25'!H96</f>
        <v>120</v>
      </c>
      <c r="H94" s="16">
        <f>'[1]25'!I96</f>
        <v>0</v>
      </c>
      <c r="I94" s="16">
        <f>'[1]25'!J96</f>
        <v>33</v>
      </c>
      <c r="J94" s="16">
        <f>'[1]25'!K96</f>
        <v>0</v>
      </c>
      <c r="K94" s="15">
        <f t="shared" si="15"/>
        <v>153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33</v>
      </c>
      <c r="P94" s="16">
        <f t="shared" si="14"/>
        <v>0</v>
      </c>
      <c r="Q94" s="17">
        <f t="shared" si="16"/>
        <v>153</v>
      </c>
    </row>
    <row r="95" spans="1:17">
      <c r="A95" s="8" t="s">
        <v>137</v>
      </c>
      <c r="B95" s="15">
        <f>'[1]25'!B97</f>
        <v>120</v>
      </c>
      <c r="C95" s="16">
        <f>'[1]25'!C97</f>
        <v>0</v>
      </c>
      <c r="D95" s="16">
        <f>'[1]25'!D97</f>
        <v>187</v>
      </c>
      <c r="E95" s="16">
        <f>'[1]25'!E97</f>
        <v>0</v>
      </c>
      <c r="F95" s="15">
        <f t="shared" si="17"/>
        <v>307</v>
      </c>
      <c r="G95" s="15">
        <f>'[1]25'!H97</f>
        <v>120</v>
      </c>
      <c r="H95" s="16">
        <f>'[1]25'!I97</f>
        <v>0</v>
      </c>
      <c r="I95" s="16">
        <f>'[1]25'!J97</f>
        <v>33</v>
      </c>
      <c r="J95" s="16">
        <f>'[1]25'!K97</f>
        <v>0</v>
      </c>
      <c r="K95" s="15">
        <f t="shared" si="15"/>
        <v>153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33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'[1]25'!B98</f>
        <v>120</v>
      </c>
      <c r="C96" s="16">
        <f>'[1]25'!C98</f>
        <v>0</v>
      </c>
      <c r="D96" s="16">
        <f>'[1]25'!D98</f>
        <v>187</v>
      </c>
      <c r="E96" s="16">
        <f>'[1]25'!E98</f>
        <v>0</v>
      </c>
      <c r="F96" s="15">
        <f t="shared" si="17"/>
        <v>307</v>
      </c>
      <c r="G96" s="15">
        <f>'[1]25'!H98</f>
        <v>120</v>
      </c>
      <c r="H96" s="16">
        <f>'[1]25'!I98</f>
        <v>0</v>
      </c>
      <c r="I96" s="16">
        <f>'[1]25'!J98</f>
        <v>33</v>
      </c>
      <c r="J96" s="16">
        <f>'[1]25'!K98</f>
        <v>0</v>
      </c>
      <c r="K96" s="15">
        <f t="shared" si="15"/>
        <v>153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33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'[1]25'!B99</f>
        <v>120</v>
      </c>
      <c r="C97" s="16">
        <f>'[1]25'!C99</f>
        <v>0</v>
      </c>
      <c r="D97" s="16">
        <f>'[1]25'!D99</f>
        <v>187</v>
      </c>
      <c r="E97" s="16">
        <f>'[1]25'!E99</f>
        <v>0</v>
      </c>
      <c r="F97" s="15">
        <f t="shared" si="17"/>
        <v>307</v>
      </c>
      <c r="G97" s="15">
        <f>'[1]25'!H99</f>
        <v>120</v>
      </c>
      <c r="H97" s="16">
        <f>'[1]25'!I99</f>
        <v>0</v>
      </c>
      <c r="I97" s="16">
        <f>'[1]25'!J99</f>
        <v>33</v>
      </c>
      <c r="J97" s="16">
        <f>'[1]25'!K99</f>
        <v>0</v>
      </c>
      <c r="K97" s="15">
        <f t="shared" si="15"/>
        <v>153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33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'[1]25'!B100</f>
        <v>120</v>
      </c>
      <c r="C98" s="16">
        <f>'[1]25'!C100</f>
        <v>0</v>
      </c>
      <c r="D98" s="16">
        <f>'[1]25'!D100</f>
        <v>187</v>
      </c>
      <c r="E98" s="16">
        <f>'[1]25'!E100</f>
        <v>0</v>
      </c>
      <c r="F98" s="15">
        <f t="shared" si="17"/>
        <v>307</v>
      </c>
      <c r="G98" s="15">
        <f>'[1]25'!H100</f>
        <v>120</v>
      </c>
      <c r="H98" s="16">
        <f>'[1]25'!I100</f>
        <v>0</v>
      </c>
      <c r="I98" s="16">
        <f>'[1]25'!J100</f>
        <v>33</v>
      </c>
      <c r="J98" s="16">
        <f>'[1]25'!K100</f>
        <v>0</v>
      </c>
      <c r="K98" s="15">
        <f t="shared" si="15"/>
        <v>153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33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0.77649999999999997</v>
      </c>
      <c r="J99" s="15">
        <f t="shared" si="18"/>
        <v>0</v>
      </c>
      <c r="K99" s="15">
        <f t="shared" si="18"/>
        <v>3.6564999999999999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0.77649999999999997</v>
      </c>
      <c r="P99" s="15">
        <f t="shared" si="18"/>
        <v>0</v>
      </c>
      <c r="Q99" s="15">
        <f t="shared" si="18"/>
        <v>3.6564999999999999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44767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'[2]25'!B5</f>
        <v>42</v>
      </c>
      <c r="C3" s="201">
        <f>'[2]25'!C5</f>
        <v>30</v>
      </c>
      <c r="D3" s="201">
        <f>'[2]25'!D5</f>
        <v>0</v>
      </c>
      <c r="E3" s="201">
        <f>'[2]25'!E5</f>
        <v>0</v>
      </c>
      <c r="F3" s="15">
        <f>SUM(B3:E3)</f>
        <v>72</v>
      </c>
      <c r="G3" s="200">
        <f>'[2]25'!H5</f>
        <v>36</v>
      </c>
      <c r="H3" s="201">
        <f>'[2]25'!I5</f>
        <v>0</v>
      </c>
      <c r="I3" s="201">
        <f>'[2]25'!J5</f>
        <v>0</v>
      </c>
      <c r="J3" s="201">
        <f>'[2]25'!K5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'[2]25'!B6</f>
        <v>42</v>
      </c>
      <c r="C4" s="201">
        <f>'[2]25'!C6</f>
        <v>30</v>
      </c>
      <c r="D4" s="201">
        <f>'[2]25'!D6</f>
        <v>0</v>
      </c>
      <c r="E4" s="201">
        <f>'[2]25'!E6</f>
        <v>0</v>
      </c>
      <c r="F4" s="15">
        <f>SUM(B4:E4)</f>
        <v>72</v>
      </c>
      <c r="G4" s="200">
        <f>'[2]25'!H6</f>
        <v>36</v>
      </c>
      <c r="H4" s="201">
        <f>'[2]25'!I6</f>
        <v>0</v>
      </c>
      <c r="I4" s="201">
        <f>'[2]25'!J6</f>
        <v>0</v>
      </c>
      <c r="J4" s="201">
        <f>'[2]25'!K6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'[2]25'!B7</f>
        <v>42</v>
      </c>
      <c r="C5" s="201">
        <f>'[2]25'!C7</f>
        <v>30</v>
      </c>
      <c r="D5" s="201">
        <f>'[2]25'!D7</f>
        <v>0</v>
      </c>
      <c r="E5" s="201">
        <f>'[2]25'!E7</f>
        <v>0</v>
      </c>
      <c r="F5" s="15">
        <f t="shared" ref="F5:F68" si="6">SUM(B5:E5)</f>
        <v>72</v>
      </c>
      <c r="G5" s="200">
        <f>'[2]25'!H7</f>
        <v>36</v>
      </c>
      <c r="H5" s="201">
        <f>'[2]25'!I7</f>
        <v>0</v>
      </c>
      <c r="I5" s="201">
        <f>'[2]25'!J7</f>
        <v>0</v>
      </c>
      <c r="J5" s="201">
        <f>'[2]25'!K7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'[2]25'!B8</f>
        <v>42</v>
      </c>
      <c r="C6" s="201">
        <f>'[2]25'!C8</f>
        <v>30</v>
      </c>
      <c r="D6" s="201">
        <f>'[2]25'!D8</f>
        <v>0</v>
      </c>
      <c r="E6" s="201">
        <f>'[2]25'!E8</f>
        <v>0</v>
      </c>
      <c r="F6" s="15">
        <f t="shared" si="6"/>
        <v>72</v>
      </c>
      <c r="G6" s="200">
        <f>'[2]25'!H8</f>
        <v>36</v>
      </c>
      <c r="H6" s="201">
        <f>'[2]25'!I8</f>
        <v>0</v>
      </c>
      <c r="I6" s="201">
        <f>'[2]25'!J8</f>
        <v>0</v>
      </c>
      <c r="J6" s="201">
        <f>'[2]25'!K8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'[2]25'!B9</f>
        <v>42</v>
      </c>
      <c r="C7" s="201">
        <f>'[2]25'!C9</f>
        <v>30</v>
      </c>
      <c r="D7" s="201">
        <f>'[2]25'!D9</f>
        <v>0</v>
      </c>
      <c r="E7" s="201">
        <f>'[2]25'!E9</f>
        <v>0</v>
      </c>
      <c r="F7" s="15">
        <f t="shared" si="6"/>
        <v>72</v>
      </c>
      <c r="G7" s="200">
        <f>'[2]25'!H9</f>
        <v>36</v>
      </c>
      <c r="H7" s="201">
        <f>'[2]25'!I9</f>
        <v>0</v>
      </c>
      <c r="I7" s="201">
        <f>'[2]25'!J9</f>
        <v>0</v>
      </c>
      <c r="J7" s="201">
        <f>'[2]25'!K9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'[2]25'!B10</f>
        <v>42</v>
      </c>
      <c r="C8" s="201">
        <f>'[2]25'!C10</f>
        <v>30</v>
      </c>
      <c r="D8" s="201">
        <f>'[2]25'!D10</f>
        <v>0</v>
      </c>
      <c r="E8" s="201">
        <f>'[2]25'!E10</f>
        <v>0</v>
      </c>
      <c r="F8" s="15">
        <f t="shared" si="6"/>
        <v>72</v>
      </c>
      <c r="G8" s="200">
        <f>'[2]25'!H10</f>
        <v>36</v>
      </c>
      <c r="H8" s="201">
        <f>'[2]25'!I10</f>
        <v>0</v>
      </c>
      <c r="I8" s="201">
        <f>'[2]25'!J10</f>
        <v>0</v>
      </c>
      <c r="J8" s="201">
        <f>'[2]25'!K10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'[2]25'!B11</f>
        <v>42</v>
      </c>
      <c r="C9" s="201">
        <f>'[2]25'!C11</f>
        <v>30</v>
      </c>
      <c r="D9" s="201">
        <f>'[2]25'!D11</f>
        <v>0</v>
      </c>
      <c r="E9" s="201">
        <f>'[2]25'!E11</f>
        <v>0</v>
      </c>
      <c r="F9" s="15">
        <f t="shared" si="6"/>
        <v>72</v>
      </c>
      <c r="G9" s="200">
        <f>'[2]25'!H11</f>
        <v>36</v>
      </c>
      <c r="H9" s="201">
        <f>'[2]25'!I11</f>
        <v>0</v>
      </c>
      <c r="I9" s="201">
        <f>'[2]25'!J11</f>
        <v>0</v>
      </c>
      <c r="J9" s="201">
        <f>'[2]25'!K11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'[2]25'!B12</f>
        <v>42</v>
      </c>
      <c r="C10" s="201">
        <f>'[2]25'!C12</f>
        <v>30</v>
      </c>
      <c r="D10" s="201">
        <f>'[2]25'!D12</f>
        <v>0</v>
      </c>
      <c r="E10" s="201">
        <f>'[2]25'!E12</f>
        <v>0</v>
      </c>
      <c r="F10" s="15">
        <f t="shared" si="6"/>
        <v>72</v>
      </c>
      <c r="G10" s="200">
        <f>'[2]25'!H12</f>
        <v>36</v>
      </c>
      <c r="H10" s="201">
        <f>'[2]25'!I12</f>
        <v>0</v>
      </c>
      <c r="I10" s="201">
        <f>'[2]25'!J12</f>
        <v>0</v>
      </c>
      <c r="J10" s="201">
        <f>'[2]25'!K12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'[2]25'!B13</f>
        <v>42</v>
      </c>
      <c r="C11" s="201">
        <f>'[2]25'!C13</f>
        <v>30</v>
      </c>
      <c r="D11" s="201">
        <f>'[2]25'!D13</f>
        <v>0</v>
      </c>
      <c r="E11" s="201">
        <f>'[2]25'!E13</f>
        <v>0</v>
      </c>
      <c r="F11" s="15">
        <f t="shared" si="6"/>
        <v>72</v>
      </c>
      <c r="G11" s="200">
        <f>'[2]25'!H13</f>
        <v>36</v>
      </c>
      <c r="H11" s="201">
        <f>'[2]25'!I13</f>
        <v>0</v>
      </c>
      <c r="I11" s="201">
        <f>'[2]25'!J13</f>
        <v>0</v>
      </c>
      <c r="J11" s="201">
        <f>'[2]25'!K13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'[2]25'!B14</f>
        <v>42</v>
      </c>
      <c r="C12" s="201">
        <f>'[2]25'!C14</f>
        <v>30</v>
      </c>
      <c r="D12" s="201">
        <f>'[2]25'!D14</f>
        <v>0</v>
      </c>
      <c r="E12" s="201">
        <f>'[2]25'!E14</f>
        <v>0</v>
      </c>
      <c r="F12" s="15">
        <f t="shared" si="6"/>
        <v>72</v>
      </c>
      <c r="G12" s="200">
        <f>'[2]25'!H14</f>
        <v>36</v>
      </c>
      <c r="H12" s="201">
        <f>'[2]25'!I14</f>
        <v>0</v>
      </c>
      <c r="I12" s="201">
        <f>'[2]25'!J14</f>
        <v>0</v>
      </c>
      <c r="J12" s="201">
        <f>'[2]25'!K14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'[2]25'!B15</f>
        <v>42</v>
      </c>
      <c r="C13" s="201">
        <f>'[2]25'!C15</f>
        <v>30</v>
      </c>
      <c r="D13" s="201">
        <f>'[2]25'!D15</f>
        <v>0</v>
      </c>
      <c r="E13" s="201">
        <f>'[2]25'!E15</f>
        <v>0</v>
      </c>
      <c r="F13" s="15">
        <f t="shared" si="6"/>
        <v>72</v>
      </c>
      <c r="G13" s="200">
        <f>'[2]25'!H15</f>
        <v>36</v>
      </c>
      <c r="H13" s="201">
        <f>'[2]25'!I15</f>
        <v>0</v>
      </c>
      <c r="I13" s="201">
        <f>'[2]25'!J15</f>
        <v>0</v>
      </c>
      <c r="J13" s="201">
        <f>'[2]25'!K15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'[2]25'!B16</f>
        <v>42</v>
      </c>
      <c r="C14" s="201">
        <f>'[2]25'!C16</f>
        <v>30</v>
      </c>
      <c r="D14" s="201">
        <f>'[2]25'!D16</f>
        <v>0</v>
      </c>
      <c r="E14" s="201">
        <f>'[2]25'!E16</f>
        <v>0</v>
      </c>
      <c r="F14" s="15">
        <f t="shared" si="6"/>
        <v>72</v>
      </c>
      <c r="G14" s="200">
        <f>'[2]25'!H16</f>
        <v>36</v>
      </c>
      <c r="H14" s="201">
        <f>'[2]25'!I16</f>
        <v>0</v>
      </c>
      <c r="I14" s="201">
        <f>'[2]25'!J16</f>
        <v>0</v>
      </c>
      <c r="J14" s="201">
        <f>'[2]25'!K16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'[2]25'!B17</f>
        <v>42</v>
      </c>
      <c r="C15" s="201">
        <f>'[2]25'!C17</f>
        <v>30</v>
      </c>
      <c r="D15" s="201">
        <f>'[2]25'!D17</f>
        <v>0</v>
      </c>
      <c r="E15" s="201">
        <f>'[2]25'!E17</f>
        <v>0</v>
      </c>
      <c r="F15" s="15">
        <f t="shared" si="6"/>
        <v>72</v>
      </c>
      <c r="G15" s="200">
        <f>'[2]25'!H17</f>
        <v>36</v>
      </c>
      <c r="H15" s="201">
        <f>'[2]25'!I17</f>
        <v>0</v>
      </c>
      <c r="I15" s="201">
        <f>'[2]25'!J17</f>
        <v>0</v>
      </c>
      <c r="J15" s="201">
        <f>'[2]25'!K17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'[2]25'!B18</f>
        <v>42</v>
      </c>
      <c r="C16" s="201">
        <f>'[2]25'!C18</f>
        <v>30</v>
      </c>
      <c r="D16" s="201">
        <f>'[2]25'!D18</f>
        <v>0</v>
      </c>
      <c r="E16" s="201">
        <f>'[2]25'!E18</f>
        <v>0</v>
      </c>
      <c r="F16" s="15">
        <f t="shared" si="6"/>
        <v>72</v>
      </c>
      <c r="G16" s="200">
        <f>'[2]25'!H18</f>
        <v>36</v>
      </c>
      <c r="H16" s="201">
        <f>'[2]25'!I18</f>
        <v>0</v>
      </c>
      <c r="I16" s="201">
        <f>'[2]25'!J18</f>
        <v>0</v>
      </c>
      <c r="J16" s="201">
        <f>'[2]25'!K18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'[2]25'!B19</f>
        <v>42</v>
      </c>
      <c r="C17" s="201">
        <f>'[2]25'!C19</f>
        <v>30</v>
      </c>
      <c r="D17" s="201">
        <f>'[2]25'!D19</f>
        <v>0</v>
      </c>
      <c r="E17" s="201">
        <f>'[2]25'!E19</f>
        <v>0</v>
      </c>
      <c r="F17" s="15">
        <f t="shared" si="6"/>
        <v>72</v>
      </c>
      <c r="G17" s="200">
        <f>'[2]25'!H19</f>
        <v>36</v>
      </c>
      <c r="H17" s="201">
        <f>'[2]25'!I19</f>
        <v>0</v>
      </c>
      <c r="I17" s="201">
        <f>'[2]25'!J19</f>
        <v>0</v>
      </c>
      <c r="J17" s="201">
        <f>'[2]25'!K19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'[2]25'!B20</f>
        <v>42</v>
      </c>
      <c r="C18" s="201">
        <f>'[2]25'!C20</f>
        <v>30</v>
      </c>
      <c r="D18" s="201">
        <f>'[2]25'!D20</f>
        <v>0</v>
      </c>
      <c r="E18" s="201">
        <f>'[2]25'!E20</f>
        <v>0</v>
      </c>
      <c r="F18" s="15">
        <f t="shared" si="6"/>
        <v>72</v>
      </c>
      <c r="G18" s="200">
        <f>'[2]25'!H20</f>
        <v>36</v>
      </c>
      <c r="H18" s="201">
        <f>'[2]25'!I20</f>
        <v>0</v>
      </c>
      <c r="I18" s="201">
        <f>'[2]25'!J20</f>
        <v>0</v>
      </c>
      <c r="J18" s="201">
        <f>'[2]25'!K20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'[2]25'!B21</f>
        <v>42</v>
      </c>
      <c r="C19" s="201">
        <f>'[2]25'!C21</f>
        <v>30</v>
      </c>
      <c r="D19" s="201">
        <f>'[2]25'!D21</f>
        <v>0</v>
      </c>
      <c r="E19" s="201">
        <f>'[2]25'!E21</f>
        <v>0</v>
      </c>
      <c r="F19" s="15">
        <f t="shared" si="6"/>
        <v>72</v>
      </c>
      <c r="G19" s="200">
        <f>'[2]25'!H21</f>
        <v>36</v>
      </c>
      <c r="H19" s="201">
        <f>'[2]25'!I21</f>
        <v>0</v>
      </c>
      <c r="I19" s="201">
        <f>'[2]25'!J21</f>
        <v>0</v>
      </c>
      <c r="J19" s="201">
        <f>'[2]25'!K21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'[2]25'!B22</f>
        <v>42</v>
      </c>
      <c r="C20" s="201">
        <f>'[2]25'!C22</f>
        <v>30</v>
      </c>
      <c r="D20" s="201">
        <f>'[2]25'!D22</f>
        <v>0</v>
      </c>
      <c r="E20" s="201">
        <f>'[2]25'!E22</f>
        <v>0</v>
      </c>
      <c r="F20" s="15">
        <f t="shared" si="6"/>
        <v>72</v>
      </c>
      <c r="G20" s="200">
        <f>'[2]25'!H22</f>
        <v>36</v>
      </c>
      <c r="H20" s="201">
        <f>'[2]25'!I22</f>
        <v>0</v>
      </c>
      <c r="I20" s="201">
        <f>'[2]25'!J22</f>
        <v>0</v>
      </c>
      <c r="J20" s="201">
        <f>'[2]25'!K22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'[2]25'!B23</f>
        <v>42</v>
      </c>
      <c r="C21" s="201">
        <f>'[2]25'!C23</f>
        <v>30</v>
      </c>
      <c r="D21" s="201">
        <f>'[2]25'!D23</f>
        <v>0</v>
      </c>
      <c r="E21" s="201">
        <f>'[2]25'!E23</f>
        <v>0</v>
      </c>
      <c r="F21" s="15">
        <f t="shared" si="6"/>
        <v>72</v>
      </c>
      <c r="G21" s="200">
        <f>'[2]25'!H23</f>
        <v>35</v>
      </c>
      <c r="H21" s="201">
        <f>'[2]25'!I23</f>
        <v>0</v>
      </c>
      <c r="I21" s="201">
        <f>'[2]25'!J23</f>
        <v>0</v>
      </c>
      <c r="J21" s="201">
        <f>'[2]25'!K23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'[2]25'!B24</f>
        <v>42</v>
      </c>
      <c r="C22" s="201">
        <f>'[2]25'!C24</f>
        <v>30</v>
      </c>
      <c r="D22" s="201">
        <f>'[2]25'!D24</f>
        <v>0</v>
      </c>
      <c r="E22" s="201">
        <f>'[2]25'!E24</f>
        <v>0</v>
      </c>
      <c r="F22" s="15">
        <f t="shared" si="6"/>
        <v>72</v>
      </c>
      <c r="G22" s="200">
        <f>'[2]25'!H24</f>
        <v>35</v>
      </c>
      <c r="H22" s="201">
        <f>'[2]25'!I24</f>
        <v>0</v>
      </c>
      <c r="I22" s="201">
        <f>'[2]25'!J24</f>
        <v>0</v>
      </c>
      <c r="J22" s="201">
        <f>'[2]25'!K24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'[2]25'!B25</f>
        <v>42</v>
      </c>
      <c r="C23" s="201">
        <f>'[2]25'!C25</f>
        <v>30</v>
      </c>
      <c r="D23" s="201">
        <f>'[2]25'!D25</f>
        <v>0</v>
      </c>
      <c r="E23" s="201">
        <f>'[2]25'!E25</f>
        <v>0</v>
      </c>
      <c r="F23" s="15">
        <f t="shared" si="6"/>
        <v>72</v>
      </c>
      <c r="G23" s="200">
        <f>'[2]25'!H25</f>
        <v>35</v>
      </c>
      <c r="H23" s="201">
        <f>'[2]25'!I25</f>
        <v>0</v>
      </c>
      <c r="I23" s="201">
        <f>'[2]25'!J25</f>
        <v>0</v>
      </c>
      <c r="J23" s="201">
        <f>'[2]25'!K25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'[2]25'!B26</f>
        <v>42</v>
      </c>
      <c r="C24" s="201">
        <f>'[2]25'!C26</f>
        <v>30</v>
      </c>
      <c r="D24" s="201">
        <f>'[2]25'!D26</f>
        <v>0</v>
      </c>
      <c r="E24" s="201">
        <f>'[2]25'!E26</f>
        <v>0</v>
      </c>
      <c r="F24" s="15">
        <f t="shared" si="6"/>
        <v>72</v>
      </c>
      <c r="G24" s="200">
        <f>'[2]25'!H26</f>
        <v>35</v>
      </c>
      <c r="H24" s="201">
        <f>'[2]25'!I26</f>
        <v>0</v>
      </c>
      <c r="I24" s="201">
        <f>'[2]25'!J26</f>
        <v>0</v>
      </c>
      <c r="J24" s="201">
        <f>'[2]25'!K26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'[2]25'!B27</f>
        <v>42</v>
      </c>
      <c r="C25" s="201">
        <f>'[2]25'!C27</f>
        <v>30</v>
      </c>
      <c r="D25" s="201">
        <f>'[2]25'!D27</f>
        <v>0</v>
      </c>
      <c r="E25" s="201">
        <f>'[2]25'!E27</f>
        <v>0</v>
      </c>
      <c r="F25" s="15">
        <f t="shared" si="6"/>
        <v>72</v>
      </c>
      <c r="G25" s="200">
        <f>'[2]25'!H27</f>
        <v>35</v>
      </c>
      <c r="H25" s="201">
        <f>'[2]25'!I27</f>
        <v>0</v>
      </c>
      <c r="I25" s="201">
        <f>'[2]25'!J27</f>
        <v>0</v>
      </c>
      <c r="J25" s="201">
        <f>'[2]25'!K27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'[2]25'!B28</f>
        <v>42</v>
      </c>
      <c r="C26" s="201">
        <f>'[2]25'!C28</f>
        <v>30</v>
      </c>
      <c r="D26" s="201">
        <f>'[2]25'!D28</f>
        <v>0</v>
      </c>
      <c r="E26" s="201">
        <f>'[2]25'!E28</f>
        <v>0</v>
      </c>
      <c r="F26" s="15">
        <f t="shared" si="6"/>
        <v>72</v>
      </c>
      <c r="G26" s="200">
        <f>'[2]25'!H28</f>
        <v>36</v>
      </c>
      <c r="H26" s="201">
        <f>'[2]25'!I28</f>
        <v>0</v>
      </c>
      <c r="I26" s="201">
        <f>'[2]25'!J28</f>
        <v>0</v>
      </c>
      <c r="J26" s="201">
        <f>'[2]25'!K28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'[2]25'!B29</f>
        <v>42</v>
      </c>
      <c r="C27" s="201">
        <f>'[2]25'!C29</f>
        <v>30</v>
      </c>
      <c r="D27" s="201">
        <f>'[2]25'!D29</f>
        <v>0</v>
      </c>
      <c r="E27" s="201">
        <f>'[2]25'!E29</f>
        <v>0</v>
      </c>
      <c r="F27" s="15">
        <f t="shared" si="6"/>
        <v>72</v>
      </c>
      <c r="G27" s="200">
        <f>'[2]25'!H29</f>
        <v>36</v>
      </c>
      <c r="H27" s="201">
        <f>'[2]25'!I29</f>
        <v>0</v>
      </c>
      <c r="I27" s="201">
        <f>'[2]25'!J29</f>
        <v>0</v>
      </c>
      <c r="J27" s="201">
        <f>'[2]25'!K29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'[2]25'!B30</f>
        <v>42</v>
      </c>
      <c r="C28" s="201">
        <f>'[2]25'!C30</f>
        <v>30</v>
      </c>
      <c r="D28" s="201">
        <f>'[2]25'!D30</f>
        <v>0</v>
      </c>
      <c r="E28" s="201">
        <f>'[2]25'!E30</f>
        <v>0</v>
      </c>
      <c r="F28" s="15">
        <f t="shared" si="6"/>
        <v>72</v>
      </c>
      <c r="G28" s="200">
        <f>'[2]25'!H30</f>
        <v>36</v>
      </c>
      <c r="H28" s="201">
        <f>'[2]25'!I30</f>
        <v>0</v>
      </c>
      <c r="I28" s="201">
        <f>'[2]25'!J30</f>
        <v>0</v>
      </c>
      <c r="J28" s="201">
        <f>'[2]25'!K30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'[2]25'!B31</f>
        <v>42</v>
      </c>
      <c r="C29" s="201">
        <f>'[2]25'!C31</f>
        <v>30</v>
      </c>
      <c r="D29" s="201">
        <f>'[2]25'!D31</f>
        <v>0</v>
      </c>
      <c r="E29" s="201">
        <f>'[2]25'!E31</f>
        <v>0</v>
      </c>
      <c r="F29" s="15">
        <f t="shared" si="6"/>
        <v>72</v>
      </c>
      <c r="G29" s="200">
        <f>'[2]25'!H31</f>
        <v>36</v>
      </c>
      <c r="H29" s="201">
        <f>'[2]25'!I31</f>
        <v>0</v>
      </c>
      <c r="I29" s="201">
        <f>'[2]25'!J31</f>
        <v>0</v>
      </c>
      <c r="J29" s="201">
        <f>'[2]25'!K31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'[2]25'!B32</f>
        <v>42</v>
      </c>
      <c r="C30" s="201">
        <f>'[2]25'!C32</f>
        <v>30</v>
      </c>
      <c r="D30" s="201">
        <f>'[2]25'!D32</f>
        <v>0</v>
      </c>
      <c r="E30" s="201">
        <f>'[2]25'!E32</f>
        <v>0</v>
      </c>
      <c r="F30" s="15">
        <f t="shared" si="6"/>
        <v>72</v>
      </c>
      <c r="G30" s="200">
        <f>'[2]25'!H32</f>
        <v>35</v>
      </c>
      <c r="H30" s="201">
        <f>'[2]25'!I32</f>
        <v>0</v>
      </c>
      <c r="I30" s="201">
        <f>'[2]25'!J32</f>
        <v>0</v>
      </c>
      <c r="J30" s="201">
        <f>'[2]25'!K32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'[2]25'!B33</f>
        <v>42</v>
      </c>
      <c r="C31" s="201">
        <f>'[2]25'!C33</f>
        <v>30</v>
      </c>
      <c r="D31" s="201">
        <f>'[2]25'!D33</f>
        <v>0</v>
      </c>
      <c r="E31" s="201">
        <f>'[2]25'!E33</f>
        <v>0</v>
      </c>
      <c r="F31" s="15">
        <f t="shared" si="6"/>
        <v>72</v>
      </c>
      <c r="G31" s="200">
        <f>'[2]25'!H33</f>
        <v>35</v>
      </c>
      <c r="H31" s="201">
        <f>'[2]25'!I33</f>
        <v>0</v>
      </c>
      <c r="I31" s="201">
        <f>'[2]25'!J33</f>
        <v>0</v>
      </c>
      <c r="J31" s="201">
        <f>'[2]25'!K33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'[2]25'!B34</f>
        <v>42</v>
      </c>
      <c r="C32" s="201">
        <f>'[2]25'!C34</f>
        <v>30</v>
      </c>
      <c r="D32" s="201">
        <f>'[2]25'!D34</f>
        <v>0</v>
      </c>
      <c r="E32" s="201">
        <f>'[2]25'!E34</f>
        <v>0</v>
      </c>
      <c r="F32" s="15">
        <f t="shared" si="6"/>
        <v>72</v>
      </c>
      <c r="G32" s="200">
        <f>'[2]25'!H34</f>
        <v>35</v>
      </c>
      <c r="H32" s="201">
        <f>'[2]25'!I34</f>
        <v>0</v>
      </c>
      <c r="I32" s="201">
        <f>'[2]25'!J34</f>
        <v>0</v>
      </c>
      <c r="J32" s="201">
        <f>'[2]25'!K34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'[2]25'!B35</f>
        <v>42</v>
      </c>
      <c r="C33" s="201">
        <f>'[2]25'!C35</f>
        <v>30</v>
      </c>
      <c r="D33" s="201">
        <f>'[2]25'!D35</f>
        <v>0</v>
      </c>
      <c r="E33" s="201">
        <f>'[2]25'!E35</f>
        <v>0</v>
      </c>
      <c r="F33" s="15">
        <f t="shared" si="6"/>
        <v>72</v>
      </c>
      <c r="G33" s="200">
        <f>'[2]25'!H35</f>
        <v>35</v>
      </c>
      <c r="H33" s="201">
        <f>'[2]25'!I35</f>
        <v>0</v>
      </c>
      <c r="I33" s="201">
        <f>'[2]25'!J35</f>
        <v>0</v>
      </c>
      <c r="J33" s="201">
        <f>'[2]25'!K35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'[2]25'!B36</f>
        <v>42</v>
      </c>
      <c r="C34" s="201">
        <f>'[2]25'!C36</f>
        <v>30</v>
      </c>
      <c r="D34" s="201">
        <f>'[2]25'!D36</f>
        <v>0</v>
      </c>
      <c r="E34" s="201">
        <f>'[2]25'!E36</f>
        <v>0</v>
      </c>
      <c r="F34" s="15">
        <f t="shared" si="6"/>
        <v>72</v>
      </c>
      <c r="G34" s="200">
        <f>'[2]25'!H36</f>
        <v>35</v>
      </c>
      <c r="H34" s="201">
        <f>'[2]25'!I36</f>
        <v>0</v>
      </c>
      <c r="I34" s="201">
        <f>'[2]25'!J36</f>
        <v>0</v>
      </c>
      <c r="J34" s="201">
        <f>'[2]25'!K36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'[2]25'!B37</f>
        <v>42</v>
      </c>
      <c r="C35" s="201">
        <f>'[2]25'!C37</f>
        <v>30</v>
      </c>
      <c r="D35" s="201">
        <f>'[2]25'!D37</f>
        <v>0</v>
      </c>
      <c r="E35" s="201">
        <f>'[2]25'!E37</f>
        <v>0</v>
      </c>
      <c r="F35" s="15">
        <f t="shared" si="6"/>
        <v>72</v>
      </c>
      <c r="G35" s="200">
        <f>'[2]25'!H37</f>
        <v>35</v>
      </c>
      <c r="H35" s="201">
        <f>'[2]25'!I37</f>
        <v>0</v>
      </c>
      <c r="I35" s="201">
        <f>'[2]25'!J37</f>
        <v>0</v>
      </c>
      <c r="J35" s="201">
        <f>'[2]25'!K37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'[2]25'!B38</f>
        <v>42</v>
      </c>
      <c r="C36" s="201">
        <f>'[2]25'!C38</f>
        <v>30</v>
      </c>
      <c r="D36" s="201">
        <f>'[2]25'!D38</f>
        <v>0</v>
      </c>
      <c r="E36" s="201">
        <f>'[2]25'!E38</f>
        <v>0</v>
      </c>
      <c r="F36" s="15">
        <f t="shared" si="6"/>
        <v>72</v>
      </c>
      <c r="G36" s="200">
        <f>'[2]25'!H38</f>
        <v>35</v>
      </c>
      <c r="H36" s="201">
        <f>'[2]25'!I38</f>
        <v>0</v>
      </c>
      <c r="I36" s="201">
        <f>'[2]25'!J38</f>
        <v>0</v>
      </c>
      <c r="J36" s="201">
        <f>'[2]25'!K38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'[2]25'!B39</f>
        <v>42</v>
      </c>
      <c r="C37" s="201">
        <f>'[2]25'!C39</f>
        <v>30</v>
      </c>
      <c r="D37" s="201">
        <f>'[2]25'!D39</f>
        <v>0</v>
      </c>
      <c r="E37" s="201">
        <f>'[2]25'!E39</f>
        <v>0</v>
      </c>
      <c r="F37" s="15">
        <f t="shared" si="6"/>
        <v>72</v>
      </c>
      <c r="G37" s="200">
        <f>'[2]25'!H39</f>
        <v>35</v>
      </c>
      <c r="H37" s="201">
        <f>'[2]25'!I39</f>
        <v>0</v>
      </c>
      <c r="I37" s="201">
        <f>'[2]25'!J39</f>
        <v>0</v>
      </c>
      <c r="J37" s="201">
        <f>'[2]25'!K39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'[2]25'!B40</f>
        <v>42</v>
      </c>
      <c r="C38" s="201">
        <f>'[2]25'!C40</f>
        <v>30</v>
      </c>
      <c r="D38" s="201">
        <f>'[2]25'!D40</f>
        <v>0</v>
      </c>
      <c r="E38" s="201">
        <f>'[2]25'!E40</f>
        <v>0</v>
      </c>
      <c r="F38" s="15">
        <f t="shared" si="6"/>
        <v>72</v>
      </c>
      <c r="G38" s="200">
        <f>'[2]25'!H40</f>
        <v>35</v>
      </c>
      <c r="H38" s="201">
        <f>'[2]25'!I40</f>
        <v>0</v>
      </c>
      <c r="I38" s="201">
        <f>'[2]25'!J40</f>
        <v>0</v>
      </c>
      <c r="J38" s="201">
        <f>'[2]25'!K40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'[2]25'!B41</f>
        <v>42</v>
      </c>
      <c r="C39" s="201">
        <f>'[2]25'!C41</f>
        <v>30</v>
      </c>
      <c r="D39" s="201">
        <f>'[2]25'!D41</f>
        <v>0</v>
      </c>
      <c r="E39" s="201">
        <f>'[2]25'!E41</f>
        <v>0</v>
      </c>
      <c r="F39" s="15">
        <f t="shared" si="6"/>
        <v>72</v>
      </c>
      <c r="G39" s="200">
        <f>'[2]25'!H41</f>
        <v>35</v>
      </c>
      <c r="H39" s="201">
        <f>'[2]25'!I41</f>
        <v>0</v>
      </c>
      <c r="I39" s="201">
        <f>'[2]25'!J41</f>
        <v>0</v>
      </c>
      <c r="J39" s="201">
        <f>'[2]25'!K41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0">
        <f>'[2]25'!B42</f>
        <v>42</v>
      </c>
      <c r="C40" s="201">
        <f>'[2]25'!C42</f>
        <v>30</v>
      </c>
      <c r="D40" s="201">
        <f>'[2]25'!D42</f>
        <v>0</v>
      </c>
      <c r="E40" s="201">
        <f>'[2]25'!E42</f>
        <v>0</v>
      </c>
      <c r="F40" s="15">
        <f t="shared" si="6"/>
        <v>72</v>
      </c>
      <c r="G40" s="200">
        <f>'[2]25'!H42</f>
        <v>35</v>
      </c>
      <c r="H40" s="201">
        <f>'[2]25'!I42</f>
        <v>0</v>
      </c>
      <c r="I40" s="201">
        <f>'[2]25'!J42</f>
        <v>0</v>
      </c>
      <c r="J40" s="201">
        <f>'[2]25'!K42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0">
        <f>'[2]25'!B43</f>
        <v>42</v>
      </c>
      <c r="C41" s="201">
        <f>'[2]25'!C43</f>
        <v>30</v>
      </c>
      <c r="D41" s="201">
        <f>'[2]25'!D43</f>
        <v>0</v>
      </c>
      <c r="E41" s="201">
        <f>'[2]25'!E43</f>
        <v>0</v>
      </c>
      <c r="F41" s="15">
        <f t="shared" si="6"/>
        <v>72</v>
      </c>
      <c r="G41" s="200">
        <f>'[2]25'!H43</f>
        <v>35</v>
      </c>
      <c r="H41" s="201">
        <f>'[2]25'!I43</f>
        <v>0</v>
      </c>
      <c r="I41" s="201">
        <f>'[2]25'!J43</f>
        <v>0</v>
      </c>
      <c r="J41" s="201">
        <f>'[2]25'!K43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0">
        <f>'[2]25'!B44</f>
        <v>42</v>
      </c>
      <c r="C42" s="201">
        <f>'[2]25'!C44</f>
        <v>30</v>
      </c>
      <c r="D42" s="201">
        <f>'[2]25'!D44</f>
        <v>0</v>
      </c>
      <c r="E42" s="201">
        <f>'[2]25'!E44</f>
        <v>0</v>
      </c>
      <c r="F42" s="15">
        <f t="shared" si="6"/>
        <v>72</v>
      </c>
      <c r="G42" s="200">
        <f>'[2]25'!H44</f>
        <v>35</v>
      </c>
      <c r="H42" s="201">
        <f>'[2]25'!I44</f>
        <v>0</v>
      </c>
      <c r="I42" s="201">
        <f>'[2]25'!J44</f>
        <v>0</v>
      </c>
      <c r="J42" s="201">
        <f>'[2]25'!K44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0">
        <f>'[2]25'!B45</f>
        <v>42</v>
      </c>
      <c r="C43" s="201">
        <f>'[2]25'!C45</f>
        <v>30</v>
      </c>
      <c r="D43" s="201">
        <f>'[2]25'!D45</f>
        <v>0</v>
      </c>
      <c r="E43" s="201">
        <f>'[2]25'!E45</f>
        <v>0</v>
      </c>
      <c r="F43" s="15">
        <f t="shared" si="6"/>
        <v>72</v>
      </c>
      <c r="G43" s="200">
        <f>'[2]25'!H45</f>
        <v>35</v>
      </c>
      <c r="H43" s="201">
        <f>'[2]25'!I45</f>
        <v>0</v>
      </c>
      <c r="I43" s="201">
        <f>'[2]25'!J45</f>
        <v>0</v>
      </c>
      <c r="J43" s="201">
        <f>'[2]25'!K45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0">
        <f>'[2]25'!B46</f>
        <v>42</v>
      </c>
      <c r="C44" s="201">
        <f>'[2]25'!C46</f>
        <v>30</v>
      </c>
      <c r="D44" s="201">
        <f>'[2]25'!D46</f>
        <v>0</v>
      </c>
      <c r="E44" s="201">
        <f>'[2]25'!E46</f>
        <v>0</v>
      </c>
      <c r="F44" s="15">
        <f t="shared" si="6"/>
        <v>72</v>
      </c>
      <c r="G44" s="200">
        <f>'[2]25'!H46</f>
        <v>35</v>
      </c>
      <c r="H44" s="201">
        <f>'[2]25'!I46</f>
        <v>0</v>
      </c>
      <c r="I44" s="201">
        <f>'[2]25'!J46</f>
        <v>0</v>
      </c>
      <c r="J44" s="201">
        <f>'[2]25'!K46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0">
        <f>'[2]25'!B47</f>
        <v>42</v>
      </c>
      <c r="C45" s="201">
        <f>'[2]25'!C47</f>
        <v>30</v>
      </c>
      <c r="D45" s="201">
        <f>'[2]25'!D47</f>
        <v>0</v>
      </c>
      <c r="E45" s="201">
        <f>'[2]25'!E47</f>
        <v>0</v>
      </c>
      <c r="F45" s="15">
        <f t="shared" si="6"/>
        <v>72</v>
      </c>
      <c r="G45" s="200">
        <f>'[2]25'!H47</f>
        <v>35</v>
      </c>
      <c r="H45" s="201">
        <f>'[2]25'!I47</f>
        <v>0</v>
      </c>
      <c r="I45" s="201">
        <f>'[2]25'!J47</f>
        <v>0</v>
      </c>
      <c r="J45" s="201">
        <f>'[2]25'!K47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0">
        <f>'[2]25'!B48</f>
        <v>42</v>
      </c>
      <c r="C46" s="201">
        <f>'[2]25'!C48</f>
        <v>30</v>
      </c>
      <c r="D46" s="201">
        <f>'[2]25'!D48</f>
        <v>0</v>
      </c>
      <c r="E46" s="201">
        <f>'[2]25'!E48</f>
        <v>0</v>
      </c>
      <c r="F46" s="15">
        <f t="shared" si="6"/>
        <v>72</v>
      </c>
      <c r="G46" s="200">
        <f>'[2]25'!H48</f>
        <v>35</v>
      </c>
      <c r="H46" s="201">
        <f>'[2]25'!I48</f>
        <v>0</v>
      </c>
      <c r="I46" s="201">
        <f>'[2]25'!J48</f>
        <v>0</v>
      </c>
      <c r="J46" s="201">
        <f>'[2]25'!K48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0">
        <f>'[2]25'!B49</f>
        <v>42</v>
      </c>
      <c r="C47" s="201">
        <f>'[2]25'!C49</f>
        <v>30</v>
      </c>
      <c r="D47" s="201">
        <f>'[2]25'!D49</f>
        <v>0</v>
      </c>
      <c r="E47" s="201">
        <f>'[2]25'!E49</f>
        <v>0</v>
      </c>
      <c r="F47" s="15">
        <f t="shared" si="6"/>
        <v>72</v>
      </c>
      <c r="G47" s="200">
        <f>'[2]25'!H49</f>
        <v>34</v>
      </c>
      <c r="H47" s="201">
        <f>'[2]25'!I49</f>
        <v>0</v>
      </c>
      <c r="I47" s="201">
        <f>'[2]25'!J49</f>
        <v>0</v>
      </c>
      <c r="J47" s="201">
        <f>'[2]25'!K49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'[2]25'!B50</f>
        <v>42</v>
      </c>
      <c r="C48" s="201">
        <f>'[2]25'!C50</f>
        <v>30</v>
      </c>
      <c r="D48" s="201">
        <f>'[2]25'!D50</f>
        <v>0</v>
      </c>
      <c r="E48" s="201">
        <f>'[2]25'!E50</f>
        <v>0</v>
      </c>
      <c r="F48" s="15">
        <f t="shared" si="6"/>
        <v>72</v>
      </c>
      <c r="G48" s="200">
        <f>'[2]25'!H50</f>
        <v>34</v>
      </c>
      <c r="H48" s="201">
        <f>'[2]25'!I50</f>
        <v>0</v>
      </c>
      <c r="I48" s="201">
        <f>'[2]25'!J50</f>
        <v>0</v>
      </c>
      <c r="J48" s="201">
        <f>'[2]25'!K50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'[2]25'!B51</f>
        <v>42</v>
      </c>
      <c r="C49" s="201">
        <f>'[2]25'!C51</f>
        <v>30</v>
      </c>
      <c r="D49" s="201">
        <f>'[2]25'!D51</f>
        <v>0</v>
      </c>
      <c r="E49" s="201">
        <f>'[2]25'!E51</f>
        <v>0</v>
      </c>
      <c r="F49" s="15">
        <f t="shared" si="6"/>
        <v>72</v>
      </c>
      <c r="G49" s="200">
        <f>'[2]25'!H51</f>
        <v>34</v>
      </c>
      <c r="H49" s="201">
        <f>'[2]25'!I51</f>
        <v>0</v>
      </c>
      <c r="I49" s="201">
        <f>'[2]25'!J51</f>
        <v>0</v>
      </c>
      <c r="J49" s="201">
        <f>'[2]25'!K51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0">
        <f>'[2]25'!B52</f>
        <v>42</v>
      </c>
      <c r="C50" s="201">
        <f>'[2]25'!C52</f>
        <v>30</v>
      </c>
      <c r="D50" s="201">
        <f>'[2]25'!D52</f>
        <v>0</v>
      </c>
      <c r="E50" s="201">
        <f>'[2]25'!E52</f>
        <v>0</v>
      </c>
      <c r="F50" s="15">
        <f t="shared" si="6"/>
        <v>72</v>
      </c>
      <c r="G50" s="200">
        <f>'[2]25'!H52</f>
        <v>34</v>
      </c>
      <c r="H50" s="201">
        <f>'[2]25'!I52</f>
        <v>0</v>
      </c>
      <c r="I50" s="201">
        <f>'[2]25'!J52</f>
        <v>0</v>
      </c>
      <c r="J50" s="201">
        <f>'[2]25'!K52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0">
        <f>'[2]25'!B53</f>
        <v>42</v>
      </c>
      <c r="C51" s="201">
        <f>'[2]25'!C53</f>
        <v>30</v>
      </c>
      <c r="D51" s="201">
        <f>'[2]25'!D53</f>
        <v>0</v>
      </c>
      <c r="E51" s="201">
        <f>'[2]25'!E53</f>
        <v>0</v>
      </c>
      <c r="F51" s="15">
        <f t="shared" si="6"/>
        <v>72</v>
      </c>
      <c r="G51" s="200">
        <f>'[2]25'!H53</f>
        <v>34</v>
      </c>
      <c r="H51" s="201">
        <f>'[2]25'!I53</f>
        <v>0</v>
      </c>
      <c r="I51" s="201">
        <f>'[2]25'!J53</f>
        <v>0</v>
      </c>
      <c r="J51" s="201">
        <f>'[2]25'!K53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'[2]25'!B54</f>
        <v>42</v>
      </c>
      <c r="C52" s="201">
        <f>'[2]25'!C54</f>
        <v>30</v>
      </c>
      <c r="D52" s="201">
        <f>'[2]25'!D54</f>
        <v>0</v>
      </c>
      <c r="E52" s="201">
        <f>'[2]25'!E54</f>
        <v>0</v>
      </c>
      <c r="F52" s="15">
        <f t="shared" si="6"/>
        <v>72</v>
      </c>
      <c r="G52" s="200">
        <f>'[2]25'!H54</f>
        <v>34</v>
      </c>
      <c r="H52" s="201">
        <f>'[2]25'!I54</f>
        <v>0</v>
      </c>
      <c r="I52" s="201">
        <f>'[2]25'!J54</f>
        <v>0</v>
      </c>
      <c r="J52" s="201">
        <f>'[2]25'!K54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'[2]25'!B55</f>
        <v>42</v>
      </c>
      <c r="C53" s="201">
        <f>'[2]25'!C55</f>
        <v>30</v>
      </c>
      <c r="D53" s="201">
        <f>'[2]25'!D55</f>
        <v>0</v>
      </c>
      <c r="E53" s="201">
        <f>'[2]25'!E55</f>
        <v>0</v>
      </c>
      <c r="F53" s="15">
        <f t="shared" si="6"/>
        <v>72</v>
      </c>
      <c r="G53" s="200">
        <f>'[2]25'!H55</f>
        <v>34</v>
      </c>
      <c r="H53" s="201">
        <f>'[2]25'!I55</f>
        <v>0</v>
      </c>
      <c r="I53" s="201">
        <f>'[2]25'!J55</f>
        <v>0</v>
      </c>
      <c r="J53" s="201">
        <f>'[2]25'!K55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0">
        <f>'[2]25'!B56</f>
        <v>42</v>
      </c>
      <c r="C54" s="201">
        <f>'[2]25'!C56</f>
        <v>30</v>
      </c>
      <c r="D54" s="201">
        <f>'[2]25'!D56</f>
        <v>0</v>
      </c>
      <c r="E54" s="201">
        <f>'[2]25'!E56</f>
        <v>0</v>
      </c>
      <c r="F54" s="15">
        <f t="shared" si="6"/>
        <v>72</v>
      </c>
      <c r="G54" s="200">
        <f>'[2]25'!H56</f>
        <v>34</v>
      </c>
      <c r="H54" s="201">
        <f>'[2]25'!I56</f>
        <v>0</v>
      </c>
      <c r="I54" s="201">
        <f>'[2]25'!J56</f>
        <v>0</v>
      </c>
      <c r="J54" s="201">
        <f>'[2]25'!K56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0">
        <f>'[2]25'!B57</f>
        <v>42</v>
      </c>
      <c r="C55" s="201">
        <f>'[2]25'!C57</f>
        <v>30</v>
      </c>
      <c r="D55" s="201">
        <f>'[2]25'!D57</f>
        <v>0</v>
      </c>
      <c r="E55" s="201">
        <f>'[2]25'!E57</f>
        <v>0</v>
      </c>
      <c r="F55" s="15">
        <f t="shared" si="6"/>
        <v>72</v>
      </c>
      <c r="G55" s="200">
        <f>'[2]25'!H57</f>
        <v>34</v>
      </c>
      <c r="H55" s="201">
        <f>'[2]25'!I57</f>
        <v>0</v>
      </c>
      <c r="I55" s="201">
        <f>'[2]25'!J57</f>
        <v>0</v>
      </c>
      <c r="J55" s="201">
        <f>'[2]25'!K57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0">
        <f>'[2]25'!B58</f>
        <v>42</v>
      </c>
      <c r="C56" s="201">
        <f>'[2]25'!C58</f>
        <v>30</v>
      </c>
      <c r="D56" s="201">
        <f>'[2]25'!D58</f>
        <v>0</v>
      </c>
      <c r="E56" s="201">
        <f>'[2]25'!E58</f>
        <v>0</v>
      </c>
      <c r="F56" s="15">
        <f t="shared" si="6"/>
        <v>72</v>
      </c>
      <c r="G56" s="200">
        <f>'[2]25'!H58</f>
        <v>34</v>
      </c>
      <c r="H56" s="201">
        <f>'[2]25'!I58</f>
        <v>0</v>
      </c>
      <c r="I56" s="201">
        <f>'[2]25'!J58</f>
        <v>0</v>
      </c>
      <c r="J56" s="201">
        <f>'[2]25'!K58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0">
        <f>'[2]25'!B59</f>
        <v>42</v>
      </c>
      <c r="C57" s="201">
        <f>'[2]25'!C59</f>
        <v>30</v>
      </c>
      <c r="D57" s="201">
        <f>'[2]25'!D59</f>
        <v>0</v>
      </c>
      <c r="E57" s="201">
        <f>'[2]25'!E59</f>
        <v>0</v>
      </c>
      <c r="F57" s="15">
        <f t="shared" si="6"/>
        <v>72</v>
      </c>
      <c r="G57" s="200">
        <f>'[2]25'!H59</f>
        <v>34</v>
      </c>
      <c r="H57" s="201">
        <f>'[2]25'!I59</f>
        <v>0</v>
      </c>
      <c r="I57" s="201">
        <f>'[2]25'!J59</f>
        <v>0</v>
      </c>
      <c r="J57" s="201">
        <f>'[2]25'!K59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0">
        <f>'[2]25'!B60</f>
        <v>42</v>
      </c>
      <c r="C58" s="201">
        <f>'[2]25'!C60</f>
        <v>30</v>
      </c>
      <c r="D58" s="201">
        <f>'[2]25'!D60</f>
        <v>0</v>
      </c>
      <c r="E58" s="201">
        <f>'[2]25'!E60</f>
        <v>0</v>
      </c>
      <c r="F58" s="15">
        <f t="shared" si="6"/>
        <v>72</v>
      </c>
      <c r="G58" s="200">
        <f>'[2]25'!H60</f>
        <v>34</v>
      </c>
      <c r="H58" s="201">
        <f>'[2]25'!I60</f>
        <v>0</v>
      </c>
      <c r="I58" s="201">
        <f>'[2]25'!J60</f>
        <v>0</v>
      </c>
      <c r="J58" s="201">
        <f>'[2]25'!K60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0">
        <f>'[2]25'!B61</f>
        <v>42</v>
      </c>
      <c r="C59" s="201">
        <f>'[2]25'!C61</f>
        <v>30</v>
      </c>
      <c r="D59" s="201">
        <f>'[2]25'!D61</f>
        <v>0</v>
      </c>
      <c r="E59" s="201">
        <f>'[2]25'!E61</f>
        <v>0</v>
      </c>
      <c r="F59" s="15">
        <f t="shared" si="6"/>
        <v>72</v>
      </c>
      <c r="G59" s="200">
        <f>'[2]25'!H61</f>
        <v>34</v>
      </c>
      <c r="H59" s="201">
        <f>'[2]25'!I61</f>
        <v>0</v>
      </c>
      <c r="I59" s="201">
        <f>'[2]25'!J61</f>
        <v>0</v>
      </c>
      <c r="J59" s="201">
        <f>'[2]25'!K61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0">
        <f>'[2]25'!B62</f>
        <v>42</v>
      </c>
      <c r="C60" s="201">
        <f>'[2]25'!C62</f>
        <v>30</v>
      </c>
      <c r="D60" s="201">
        <f>'[2]25'!D62</f>
        <v>0</v>
      </c>
      <c r="E60" s="201">
        <f>'[2]25'!E62</f>
        <v>0</v>
      </c>
      <c r="F60" s="15">
        <f t="shared" si="6"/>
        <v>72</v>
      </c>
      <c r="G60" s="200">
        <f>'[2]25'!H62</f>
        <v>34</v>
      </c>
      <c r="H60" s="201">
        <f>'[2]25'!I62</f>
        <v>0</v>
      </c>
      <c r="I60" s="201">
        <f>'[2]25'!J62</f>
        <v>0</v>
      </c>
      <c r="J60" s="201">
        <f>'[2]25'!K62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0">
        <f>'[2]25'!B63</f>
        <v>42</v>
      </c>
      <c r="C61" s="201">
        <f>'[2]25'!C63</f>
        <v>30</v>
      </c>
      <c r="D61" s="201">
        <f>'[2]25'!D63</f>
        <v>0</v>
      </c>
      <c r="E61" s="201">
        <f>'[2]25'!E63</f>
        <v>0</v>
      </c>
      <c r="F61" s="15">
        <f t="shared" si="6"/>
        <v>72</v>
      </c>
      <c r="G61" s="200">
        <f>'[2]25'!H63</f>
        <v>34</v>
      </c>
      <c r="H61" s="201">
        <f>'[2]25'!I63</f>
        <v>0</v>
      </c>
      <c r="I61" s="201">
        <f>'[2]25'!J63</f>
        <v>0</v>
      </c>
      <c r="J61" s="201">
        <f>'[2]25'!K63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0">
        <f>'[2]25'!B64</f>
        <v>42</v>
      </c>
      <c r="C62" s="201">
        <f>'[2]25'!C64</f>
        <v>30</v>
      </c>
      <c r="D62" s="201">
        <f>'[2]25'!D64</f>
        <v>0</v>
      </c>
      <c r="E62" s="201">
        <f>'[2]25'!E64</f>
        <v>0</v>
      </c>
      <c r="F62" s="15">
        <f t="shared" si="6"/>
        <v>72</v>
      </c>
      <c r="G62" s="200">
        <f>'[2]25'!H64</f>
        <v>34</v>
      </c>
      <c r="H62" s="201">
        <f>'[2]25'!I64</f>
        <v>0</v>
      </c>
      <c r="I62" s="201">
        <f>'[2]25'!J64</f>
        <v>0</v>
      </c>
      <c r="J62" s="201">
        <f>'[2]25'!K64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0">
        <f>'[2]25'!B65</f>
        <v>42</v>
      </c>
      <c r="C63" s="201">
        <f>'[2]25'!C65</f>
        <v>30</v>
      </c>
      <c r="D63" s="201">
        <f>'[2]25'!D65</f>
        <v>0</v>
      </c>
      <c r="E63" s="201">
        <f>'[2]25'!E65</f>
        <v>0</v>
      </c>
      <c r="F63" s="15">
        <f t="shared" si="6"/>
        <v>72</v>
      </c>
      <c r="G63" s="200">
        <f>'[2]25'!H65</f>
        <v>34</v>
      </c>
      <c r="H63" s="201">
        <f>'[2]25'!I65</f>
        <v>0</v>
      </c>
      <c r="I63" s="201">
        <f>'[2]25'!J65</f>
        <v>0</v>
      </c>
      <c r="J63" s="201">
        <f>'[2]25'!K65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0">
        <f>'[2]25'!B66</f>
        <v>42</v>
      </c>
      <c r="C64" s="201">
        <f>'[2]25'!C66</f>
        <v>30</v>
      </c>
      <c r="D64" s="201">
        <f>'[2]25'!D66</f>
        <v>0</v>
      </c>
      <c r="E64" s="201">
        <f>'[2]25'!E66</f>
        <v>0</v>
      </c>
      <c r="F64" s="15">
        <f t="shared" si="6"/>
        <v>72</v>
      </c>
      <c r="G64" s="200">
        <f>'[2]25'!H66</f>
        <v>34</v>
      </c>
      <c r="H64" s="201">
        <f>'[2]25'!I66</f>
        <v>0</v>
      </c>
      <c r="I64" s="201">
        <f>'[2]25'!J66</f>
        <v>0</v>
      </c>
      <c r="J64" s="201">
        <f>'[2]25'!K66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0">
        <f>'[2]25'!B67</f>
        <v>42</v>
      </c>
      <c r="C65" s="201">
        <f>'[2]25'!C67</f>
        <v>30</v>
      </c>
      <c r="D65" s="201">
        <f>'[2]25'!D67</f>
        <v>0</v>
      </c>
      <c r="E65" s="201">
        <f>'[2]25'!E67</f>
        <v>0</v>
      </c>
      <c r="F65" s="15">
        <f t="shared" si="6"/>
        <v>72</v>
      </c>
      <c r="G65" s="200">
        <f>'[2]25'!H67</f>
        <v>34</v>
      </c>
      <c r="H65" s="201">
        <f>'[2]25'!I67</f>
        <v>0</v>
      </c>
      <c r="I65" s="201">
        <f>'[2]25'!J67</f>
        <v>0</v>
      </c>
      <c r="J65" s="201">
        <f>'[2]25'!K67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0">
        <f>'[2]25'!B68</f>
        <v>42</v>
      </c>
      <c r="C66" s="201">
        <f>'[2]25'!C68</f>
        <v>30</v>
      </c>
      <c r="D66" s="201">
        <f>'[2]25'!D68</f>
        <v>0</v>
      </c>
      <c r="E66" s="201">
        <f>'[2]25'!E68</f>
        <v>0</v>
      </c>
      <c r="F66" s="15">
        <f t="shared" si="6"/>
        <v>72</v>
      </c>
      <c r="G66" s="200">
        <f>'[2]25'!H68</f>
        <v>34</v>
      </c>
      <c r="H66" s="201">
        <f>'[2]25'!I68</f>
        <v>0</v>
      </c>
      <c r="I66" s="201">
        <f>'[2]25'!J68</f>
        <v>0</v>
      </c>
      <c r="J66" s="201">
        <f>'[2]25'!K68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0">
        <f>'[2]25'!B69</f>
        <v>42</v>
      </c>
      <c r="C67" s="201">
        <f>'[2]25'!C69</f>
        <v>30</v>
      </c>
      <c r="D67" s="201">
        <f>'[2]25'!D69</f>
        <v>0</v>
      </c>
      <c r="E67" s="201">
        <f>'[2]25'!E69</f>
        <v>0</v>
      </c>
      <c r="F67" s="15">
        <f t="shared" si="6"/>
        <v>72</v>
      </c>
      <c r="G67" s="200">
        <f>'[2]25'!H69</f>
        <v>34</v>
      </c>
      <c r="H67" s="201">
        <f>'[2]25'!I69</f>
        <v>0</v>
      </c>
      <c r="I67" s="201">
        <f>'[2]25'!J69</f>
        <v>0</v>
      </c>
      <c r="J67" s="201">
        <f>'[2]25'!K69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0">
        <f>'[2]25'!B70</f>
        <v>42</v>
      </c>
      <c r="C68" s="201">
        <f>'[2]25'!C70</f>
        <v>30</v>
      </c>
      <c r="D68" s="201">
        <f>'[2]25'!D70</f>
        <v>0</v>
      </c>
      <c r="E68" s="201">
        <f>'[2]25'!E70</f>
        <v>0</v>
      </c>
      <c r="F68" s="15">
        <f t="shared" si="6"/>
        <v>72</v>
      </c>
      <c r="G68" s="200">
        <f>'[2]25'!H70</f>
        <v>34</v>
      </c>
      <c r="H68" s="201">
        <f>'[2]25'!I70</f>
        <v>0</v>
      </c>
      <c r="I68" s="201">
        <f>'[2]25'!J70</f>
        <v>0</v>
      </c>
      <c r="J68" s="201">
        <f>'[2]25'!K70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'[2]25'!B71</f>
        <v>42</v>
      </c>
      <c r="C69" s="201">
        <f>'[2]25'!C71</f>
        <v>30</v>
      </c>
      <c r="D69" s="201">
        <f>'[2]25'!D71</f>
        <v>0</v>
      </c>
      <c r="E69" s="201">
        <f>'[2]25'!E71</f>
        <v>0</v>
      </c>
      <c r="F69" s="15">
        <f t="shared" ref="F69:F98" si="16">SUM(B69:E69)</f>
        <v>72</v>
      </c>
      <c r="G69" s="200">
        <f>'[2]25'!H71</f>
        <v>34</v>
      </c>
      <c r="H69" s="201">
        <f>'[2]25'!I71</f>
        <v>0</v>
      </c>
      <c r="I69" s="201">
        <f>'[2]25'!J71</f>
        <v>0</v>
      </c>
      <c r="J69" s="201">
        <f>'[2]25'!K71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'[2]25'!B72</f>
        <v>42</v>
      </c>
      <c r="C70" s="201">
        <f>'[2]25'!C72</f>
        <v>30</v>
      </c>
      <c r="D70" s="201">
        <f>'[2]25'!D72</f>
        <v>0</v>
      </c>
      <c r="E70" s="201">
        <f>'[2]25'!E72</f>
        <v>0</v>
      </c>
      <c r="F70" s="15">
        <f t="shared" si="16"/>
        <v>72</v>
      </c>
      <c r="G70" s="200">
        <f>'[2]25'!H72</f>
        <v>34</v>
      </c>
      <c r="H70" s="201">
        <f>'[2]25'!I72</f>
        <v>0</v>
      </c>
      <c r="I70" s="201">
        <f>'[2]25'!J72</f>
        <v>0</v>
      </c>
      <c r="J70" s="201">
        <f>'[2]25'!K72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'[2]25'!B73</f>
        <v>42</v>
      </c>
      <c r="C71" s="201">
        <f>'[2]25'!C73</f>
        <v>30</v>
      </c>
      <c r="D71" s="201">
        <f>'[2]25'!D73</f>
        <v>0</v>
      </c>
      <c r="E71" s="201">
        <f>'[2]25'!E73</f>
        <v>0</v>
      </c>
      <c r="F71" s="15">
        <f t="shared" si="16"/>
        <v>72</v>
      </c>
      <c r="G71" s="200">
        <f>'[2]25'!H73</f>
        <v>34</v>
      </c>
      <c r="H71" s="201">
        <f>'[2]25'!I73</f>
        <v>0</v>
      </c>
      <c r="I71" s="201">
        <f>'[2]25'!J73</f>
        <v>0</v>
      </c>
      <c r="J71" s="201">
        <f>'[2]25'!K73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0">
        <f>'[2]25'!B74</f>
        <v>42</v>
      </c>
      <c r="C72" s="201">
        <f>'[2]25'!C74</f>
        <v>30</v>
      </c>
      <c r="D72" s="201">
        <f>'[2]25'!D74</f>
        <v>0</v>
      </c>
      <c r="E72" s="201">
        <f>'[2]25'!E74</f>
        <v>0</v>
      </c>
      <c r="F72" s="15">
        <f t="shared" si="16"/>
        <v>72</v>
      </c>
      <c r="G72" s="200">
        <f>'[2]25'!H74</f>
        <v>34</v>
      </c>
      <c r="H72" s="201">
        <f>'[2]25'!I74</f>
        <v>0</v>
      </c>
      <c r="I72" s="201">
        <f>'[2]25'!J74</f>
        <v>0</v>
      </c>
      <c r="J72" s="201">
        <f>'[2]25'!K74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0">
        <f>'[2]25'!B75</f>
        <v>42</v>
      </c>
      <c r="C73" s="201">
        <f>'[2]25'!C75</f>
        <v>30</v>
      </c>
      <c r="D73" s="201">
        <f>'[2]25'!D75</f>
        <v>0</v>
      </c>
      <c r="E73" s="201">
        <f>'[2]25'!E75</f>
        <v>0</v>
      </c>
      <c r="F73" s="15">
        <f t="shared" si="16"/>
        <v>72</v>
      </c>
      <c r="G73" s="200">
        <f>'[2]25'!H75</f>
        <v>34</v>
      </c>
      <c r="H73" s="201">
        <f>'[2]25'!I75</f>
        <v>0</v>
      </c>
      <c r="I73" s="201">
        <f>'[2]25'!J75</f>
        <v>0</v>
      </c>
      <c r="J73" s="201">
        <f>'[2]25'!K75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'[2]25'!B76</f>
        <v>42</v>
      </c>
      <c r="C74" s="201">
        <f>'[2]25'!C76</f>
        <v>30</v>
      </c>
      <c r="D74" s="201">
        <f>'[2]25'!D76</f>
        <v>0</v>
      </c>
      <c r="E74" s="201">
        <f>'[2]25'!E76</f>
        <v>0</v>
      </c>
      <c r="F74" s="15">
        <f t="shared" si="16"/>
        <v>72</v>
      </c>
      <c r="G74" s="200">
        <f>'[2]25'!H76</f>
        <v>34</v>
      </c>
      <c r="H74" s="201">
        <f>'[2]25'!I76</f>
        <v>0</v>
      </c>
      <c r="I74" s="201">
        <f>'[2]25'!J76</f>
        <v>0</v>
      </c>
      <c r="J74" s="201">
        <f>'[2]25'!K76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'[2]25'!B77</f>
        <v>42</v>
      </c>
      <c r="C75" s="201">
        <f>'[2]25'!C77</f>
        <v>30</v>
      </c>
      <c r="D75" s="201">
        <f>'[2]25'!D77</f>
        <v>0</v>
      </c>
      <c r="E75" s="201">
        <f>'[2]25'!E77</f>
        <v>0</v>
      </c>
      <c r="F75" s="15">
        <f t="shared" si="16"/>
        <v>72</v>
      </c>
      <c r="G75" s="200">
        <f>'[2]25'!H77</f>
        <v>34</v>
      </c>
      <c r="H75" s="201">
        <f>'[2]25'!I77</f>
        <v>0</v>
      </c>
      <c r="I75" s="201">
        <f>'[2]25'!J77</f>
        <v>0</v>
      </c>
      <c r="J75" s="201">
        <f>'[2]25'!K77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'[2]25'!B78</f>
        <v>42</v>
      </c>
      <c r="C76" s="201">
        <f>'[2]25'!C78</f>
        <v>30</v>
      </c>
      <c r="D76" s="201">
        <f>'[2]25'!D78</f>
        <v>0</v>
      </c>
      <c r="E76" s="201">
        <f>'[2]25'!E78</f>
        <v>0</v>
      </c>
      <c r="F76" s="15">
        <f t="shared" si="16"/>
        <v>72</v>
      </c>
      <c r="G76" s="200">
        <f>'[2]25'!H78</f>
        <v>34</v>
      </c>
      <c r="H76" s="201">
        <f>'[2]25'!I78</f>
        <v>0</v>
      </c>
      <c r="I76" s="201">
        <f>'[2]25'!J78</f>
        <v>0</v>
      </c>
      <c r="J76" s="201">
        <f>'[2]25'!K78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'[2]25'!B79</f>
        <v>42</v>
      </c>
      <c r="C77" s="201">
        <f>'[2]25'!C79</f>
        <v>30</v>
      </c>
      <c r="D77" s="201">
        <f>'[2]25'!D79</f>
        <v>0</v>
      </c>
      <c r="E77" s="201">
        <f>'[2]25'!E79</f>
        <v>0</v>
      </c>
      <c r="F77" s="15">
        <f t="shared" si="16"/>
        <v>72</v>
      </c>
      <c r="G77" s="200">
        <f>'[2]25'!H79</f>
        <v>34</v>
      </c>
      <c r="H77" s="201">
        <f>'[2]25'!I79</f>
        <v>0</v>
      </c>
      <c r="I77" s="201">
        <f>'[2]25'!J79</f>
        <v>0</v>
      </c>
      <c r="J77" s="201">
        <f>'[2]25'!K79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'[2]25'!B80</f>
        <v>42</v>
      </c>
      <c r="C78" s="201">
        <f>'[2]25'!C80</f>
        <v>30</v>
      </c>
      <c r="D78" s="201">
        <f>'[2]25'!D80</f>
        <v>0</v>
      </c>
      <c r="E78" s="201">
        <f>'[2]25'!E80</f>
        <v>0</v>
      </c>
      <c r="F78" s="15">
        <f t="shared" si="16"/>
        <v>72</v>
      </c>
      <c r="G78" s="200">
        <f>'[2]25'!H80</f>
        <v>34</v>
      </c>
      <c r="H78" s="201">
        <f>'[2]25'!I80</f>
        <v>0</v>
      </c>
      <c r="I78" s="201">
        <f>'[2]25'!J80</f>
        <v>0</v>
      </c>
      <c r="J78" s="201">
        <f>'[2]25'!K80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'[2]25'!B81</f>
        <v>42</v>
      </c>
      <c r="C79" s="201">
        <f>'[2]25'!C81</f>
        <v>30</v>
      </c>
      <c r="D79" s="201">
        <f>'[2]25'!D81</f>
        <v>0</v>
      </c>
      <c r="E79" s="201">
        <f>'[2]25'!E81</f>
        <v>0</v>
      </c>
      <c r="F79" s="15">
        <f t="shared" si="16"/>
        <v>72</v>
      </c>
      <c r="G79" s="200">
        <f>'[2]25'!H81</f>
        <v>34</v>
      </c>
      <c r="H79" s="201">
        <f>'[2]25'!I81</f>
        <v>0</v>
      </c>
      <c r="I79" s="201">
        <f>'[2]25'!J81</f>
        <v>0</v>
      </c>
      <c r="J79" s="201">
        <f>'[2]25'!K81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'[2]25'!B82</f>
        <v>42</v>
      </c>
      <c r="C80" s="201">
        <f>'[2]25'!C82</f>
        <v>30</v>
      </c>
      <c r="D80" s="201">
        <f>'[2]25'!D82</f>
        <v>0</v>
      </c>
      <c r="E80" s="201">
        <f>'[2]25'!E82</f>
        <v>0</v>
      </c>
      <c r="F80" s="15">
        <f t="shared" si="16"/>
        <v>72</v>
      </c>
      <c r="G80" s="200">
        <f>'[2]25'!H82</f>
        <v>34</v>
      </c>
      <c r="H80" s="201">
        <f>'[2]25'!I82</f>
        <v>0</v>
      </c>
      <c r="I80" s="201">
        <f>'[2]25'!J82</f>
        <v>0</v>
      </c>
      <c r="J80" s="201">
        <f>'[2]25'!K82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'[2]25'!B83</f>
        <v>42</v>
      </c>
      <c r="C81" s="201">
        <f>'[2]25'!C83</f>
        <v>30</v>
      </c>
      <c r="D81" s="201">
        <f>'[2]25'!D83</f>
        <v>0</v>
      </c>
      <c r="E81" s="201">
        <f>'[2]25'!E83</f>
        <v>0</v>
      </c>
      <c r="F81" s="15">
        <f t="shared" si="16"/>
        <v>72</v>
      </c>
      <c r="G81" s="200">
        <f>'[2]25'!H83</f>
        <v>34</v>
      </c>
      <c r="H81" s="201">
        <f>'[2]25'!I83</f>
        <v>0</v>
      </c>
      <c r="I81" s="201">
        <f>'[2]25'!J83</f>
        <v>0</v>
      </c>
      <c r="J81" s="201">
        <f>'[2]25'!K83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'[2]25'!B84</f>
        <v>42</v>
      </c>
      <c r="C82" s="201">
        <f>'[2]25'!C84</f>
        <v>30</v>
      </c>
      <c r="D82" s="201">
        <f>'[2]25'!D84</f>
        <v>0</v>
      </c>
      <c r="E82" s="201">
        <f>'[2]25'!E84</f>
        <v>0</v>
      </c>
      <c r="F82" s="15">
        <f t="shared" si="16"/>
        <v>72</v>
      </c>
      <c r="G82" s="200">
        <f>'[2]25'!H84</f>
        <v>34</v>
      </c>
      <c r="H82" s="201">
        <f>'[2]25'!I84</f>
        <v>0</v>
      </c>
      <c r="I82" s="201">
        <f>'[2]25'!J84</f>
        <v>0</v>
      </c>
      <c r="J82" s="201">
        <f>'[2]25'!K84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0">
        <f>'[2]25'!B85</f>
        <v>42</v>
      </c>
      <c r="C83" s="201">
        <f>'[2]25'!C85</f>
        <v>30</v>
      </c>
      <c r="D83" s="201">
        <f>'[2]25'!D85</f>
        <v>0</v>
      </c>
      <c r="E83" s="201">
        <f>'[2]25'!E85</f>
        <v>0</v>
      </c>
      <c r="F83" s="15">
        <f t="shared" si="16"/>
        <v>72</v>
      </c>
      <c r="G83" s="200">
        <f>'[2]25'!H85</f>
        <v>34</v>
      </c>
      <c r="H83" s="201">
        <f>'[2]25'!I85</f>
        <v>0</v>
      </c>
      <c r="I83" s="201">
        <f>'[2]25'!J85</f>
        <v>0</v>
      </c>
      <c r="J83" s="201">
        <f>'[2]25'!K85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0">
        <f>'[2]25'!B86</f>
        <v>42</v>
      </c>
      <c r="C84" s="201">
        <f>'[2]25'!C86</f>
        <v>30</v>
      </c>
      <c r="D84" s="201">
        <f>'[2]25'!D86</f>
        <v>0</v>
      </c>
      <c r="E84" s="201">
        <f>'[2]25'!E86</f>
        <v>0</v>
      </c>
      <c r="F84" s="15">
        <f t="shared" si="16"/>
        <v>72</v>
      </c>
      <c r="G84" s="200">
        <f>'[2]25'!H86</f>
        <v>34</v>
      </c>
      <c r="H84" s="201">
        <f>'[2]25'!I86</f>
        <v>0</v>
      </c>
      <c r="I84" s="201">
        <f>'[2]25'!J86</f>
        <v>0</v>
      </c>
      <c r="J84" s="201">
        <f>'[2]25'!K86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0">
        <f>'[2]25'!B87</f>
        <v>42</v>
      </c>
      <c r="C85" s="201">
        <f>'[2]25'!C87</f>
        <v>30</v>
      </c>
      <c r="D85" s="201">
        <f>'[2]25'!D87</f>
        <v>0</v>
      </c>
      <c r="E85" s="201">
        <f>'[2]25'!E87</f>
        <v>0</v>
      </c>
      <c r="F85" s="15">
        <f t="shared" si="16"/>
        <v>72</v>
      </c>
      <c r="G85" s="200">
        <f>'[2]25'!H87</f>
        <v>34</v>
      </c>
      <c r="H85" s="201">
        <f>'[2]25'!I87</f>
        <v>0</v>
      </c>
      <c r="I85" s="201">
        <f>'[2]25'!J87</f>
        <v>0</v>
      </c>
      <c r="J85" s="201">
        <f>'[2]25'!K87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0">
        <f>'[2]25'!B88</f>
        <v>42</v>
      </c>
      <c r="C86" s="201">
        <f>'[2]25'!C88</f>
        <v>30</v>
      </c>
      <c r="D86" s="201">
        <f>'[2]25'!D88</f>
        <v>0</v>
      </c>
      <c r="E86" s="201">
        <f>'[2]25'!E88</f>
        <v>0</v>
      </c>
      <c r="F86" s="15">
        <f t="shared" si="16"/>
        <v>72</v>
      </c>
      <c r="G86" s="200">
        <f>'[2]25'!H88</f>
        <v>34</v>
      </c>
      <c r="H86" s="201">
        <f>'[2]25'!I88</f>
        <v>0</v>
      </c>
      <c r="I86" s="201">
        <f>'[2]25'!J88</f>
        <v>0</v>
      </c>
      <c r="J86" s="201">
        <f>'[2]25'!K88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0">
        <f>'[2]25'!B89</f>
        <v>42</v>
      </c>
      <c r="C87" s="201">
        <f>'[2]25'!C89</f>
        <v>30</v>
      </c>
      <c r="D87" s="201">
        <f>'[2]25'!D89</f>
        <v>0</v>
      </c>
      <c r="E87" s="201">
        <f>'[2]25'!E89</f>
        <v>0</v>
      </c>
      <c r="F87" s="15">
        <f t="shared" si="16"/>
        <v>72</v>
      </c>
      <c r="G87" s="200">
        <f>'[2]25'!H89</f>
        <v>34</v>
      </c>
      <c r="H87" s="201">
        <f>'[2]25'!I89</f>
        <v>0</v>
      </c>
      <c r="I87" s="201">
        <f>'[2]25'!J89</f>
        <v>0</v>
      </c>
      <c r="J87" s="201">
        <f>'[2]25'!K89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'[2]25'!B90</f>
        <v>42</v>
      </c>
      <c r="C88" s="201">
        <f>'[2]25'!C90</f>
        <v>30</v>
      </c>
      <c r="D88" s="201">
        <f>'[2]25'!D90</f>
        <v>0</v>
      </c>
      <c r="E88" s="201">
        <f>'[2]25'!E90</f>
        <v>0</v>
      </c>
      <c r="F88" s="15">
        <f t="shared" si="16"/>
        <v>72</v>
      </c>
      <c r="G88" s="200">
        <f>'[2]25'!H90</f>
        <v>34</v>
      </c>
      <c r="H88" s="201">
        <f>'[2]25'!I90</f>
        <v>0</v>
      </c>
      <c r="I88" s="201">
        <f>'[2]25'!J90</f>
        <v>0</v>
      </c>
      <c r="J88" s="201">
        <f>'[2]25'!K90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'[2]25'!B91</f>
        <v>42</v>
      </c>
      <c r="C89" s="201">
        <f>'[2]25'!C91</f>
        <v>30</v>
      </c>
      <c r="D89" s="201">
        <f>'[2]25'!D91</f>
        <v>0</v>
      </c>
      <c r="E89" s="201">
        <f>'[2]25'!E91</f>
        <v>0</v>
      </c>
      <c r="F89" s="15">
        <f t="shared" si="16"/>
        <v>72</v>
      </c>
      <c r="G89" s="200">
        <f>'[2]25'!H91</f>
        <v>34</v>
      </c>
      <c r="H89" s="201">
        <f>'[2]25'!I91</f>
        <v>0</v>
      </c>
      <c r="I89" s="201">
        <f>'[2]25'!J91</f>
        <v>0</v>
      </c>
      <c r="J89" s="201">
        <f>'[2]25'!K91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0">
        <f>'[2]25'!B92</f>
        <v>42</v>
      </c>
      <c r="C90" s="201">
        <f>'[2]25'!C92</f>
        <v>30</v>
      </c>
      <c r="D90" s="201">
        <f>'[2]25'!D92</f>
        <v>0</v>
      </c>
      <c r="E90" s="201">
        <f>'[2]25'!E92</f>
        <v>0</v>
      </c>
      <c r="F90" s="15">
        <f t="shared" si="16"/>
        <v>72</v>
      </c>
      <c r="G90" s="200">
        <f>'[2]25'!H92</f>
        <v>34</v>
      </c>
      <c r="H90" s="201">
        <f>'[2]25'!I92</f>
        <v>0</v>
      </c>
      <c r="I90" s="201">
        <f>'[2]25'!J92</f>
        <v>0</v>
      </c>
      <c r="J90" s="201">
        <f>'[2]25'!K92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'[2]25'!B93</f>
        <v>42</v>
      </c>
      <c r="C91" s="201">
        <f>'[2]25'!C93</f>
        <v>30</v>
      </c>
      <c r="D91" s="201">
        <f>'[2]25'!D93</f>
        <v>0</v>
      </c>
      <c r="E91" s="201">
        <f>'[2]25'!E93</f>
        <v>0</v>
      </c>
      <c r="F91" s="15">
        <f t="shared" si="16"/>
        <v>72</v>
      </c>
      <c r="G91" s="200">
        <f>'[2]25'!H93</f>
        <v>34</v>
      </c>
      <c r="H91" s="201">
        <f>'[2]25'!I93</f>
        <v>0</v>
      </c>
      <c r="I91" s="201">
        <f>'[2]25'!J93</f>
        <v>0</v>
      </c>
      <c r="J91" s="201">
        <f>'[2]25'!K93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'[2]25'!B94</f>
        <v>42</v>
      </c>
      <c r="C92" s="201">
        <f>'[2]25'!C94</f>
        <v>30</v>
      </c>
      <c r="D92" s="201">
        <f>'[2]25'!D94</f>
        <v>0</v>
      </c>
      <c r="E92" s="201">
        <f>'[2]25'!E94</f>
        <v>0</v>
      </c>
      <c r="F92" s="15">
        <f t="shared" si="16"/>
        <v>72</v>
      </c>
      <c r="G92" s="200">
        <f>'[2]25'!H94</f>
        <v>34</v>
      </c>
      <c r="H92" s="201">
        <f>'[2]25'!I94</f>
        <v>0</v>
      </c>
      <c r="I92" s="201">
        <f>'[2]25'!J94</f>
        <v>0</v>
      </c>
      <c r="J92" s="201">
        <f>'[2]25'!K94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'[2]25'!B95</f>
        <v>42</v>
      </c>
      <c r="C93" s="201">
        <f>'[2]25'!C95</f>
        <v>30</v>
      </c>
      <c r="D93" s="201">
        <f>'[2]25'!D95</f>
        <v>0</v>
      </c>
      <c r="E93" s="201">
        <f>'[2]25'!E95</f>
        <v>0</v>
      </c>
      <c r="F93" s="15">
        <f t="shared" si="16"/>
        <v>72</v>
      </c>
      <c r="G93" s="200">
        <f>'[2]25'!H95</f>
        <v>34</v>
      </c>
      <c r="H93" s="201">
        <f>'[2]25'!I95</f>
        <v>0</v>
      </c>
      <c r="I93" s="201">
        <f>'[2]25'!J95</f>
        <v>0</v>
      </c>
      <c r="J93" s="201">
        <f>'[2]25'!K95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'[2]25'!B96</f>
        <v>42</v>
      </c>
      <c r="C94" s="201">
        <f>'[2]25'!C96</f>
        <v>30</v>
      </c>
      <c r="D94" s="201">
        <f>'[2]25'!D96</f>
        <v>0</v>
      </c>
      <c r="E94" s="201">
        <f>'[2]25'!E96</f>
        <v>0</v>
      </c>
      <c r="F94" s="15">
        <f t="shared" si="16"/>
        <v>72</v>
      </c>
      <c r="G94" s="200">
        <f>'[2]25'!H96</f>
        <v>34</v>
      </c>
      <c r="H94" s="201">
        <f>'[2]25'!I96</f>
        <v>0</v>
      </c>
      <c r="I94" s="201">
        <f>'[2]25'!J96</f>
        <v>0</v>
      </c>
      <c r="J94" s="201">
        <f>'[2]25'!K96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'[2]25'!B97</f>
        <v>42</v>
      </c>
      <c r="C95" s="201">
        <f>'[2]25'!C97</f>
        <v>30</v>
      </c>
      <c r="D95" s="201">
        <f>'[2]25'!D97</f>
        <v>0</v>
      </c>
      <c r="E95" s="201">
        <f>'[2]25'!E97</f>
        <v>0</v>
      </c>
      <c r="F95" s="15">
        <f t="shared" si="16"/>
        <v>72</v>
      </c>
      <c r="G95" s="200">
        <f>'[2]25'!H97</f>
        <v>34</v>
      </c>
      <c r="H95" s="201">
        <f>'[2]25'!I97</f>
        <v>0</v>
      </c>
      <c r="I95" s="201">
        <f>'[2]25'!J97</f>
        <v>0</v>
      </c>
      <c r="J95" s="201">
        <f>'[2]25'!K97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'[2]25'!B98</f>
        <v>42</v>
      </c>
      <c r="C96" s="201">
        <f>'[2]25'!C98</f>
        <v>30</v>
      </c>
      <c r="D96" s="201">
        <f>'[2]25'!D98</f>
        <v>0</v>
      </c>
      <c r="E96" s="201">
        <f>'[2]25'!E98</f>
        <v>0</v>
      </c>
      <c r="F96" s="15">
        <f t="shared" si="16"/>
        <v>72</v>
      </c>
      <c r="G96" s="200">
        <f>'[2]25'!H98</f>
        <v>34</v>
      </c>
      <c r="H96" s="201">
        <f>'[2]25'!I98</f>
        <v>0</v>
      </c>
      <c r="I96" s="201">
        <f>'[2]25'!J98</f>
        <v>0</v>
      </c>
      <c r="J96" s="201">
        <f>'[2]25'!K98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'[2]25'!B99</f>
        <v>42</v>
      </c>
      <c r="C97" s="201">
        <f>'[2]25'!C99</f>
        <v>30</v>
      </c>
      <c r="D97" s="201">
        <f>'[2]25'!D99</f>
        <v>0</v>
      </c>
      <c r="E97" s="201">
        <f>'[2]25'!E99</f>
        <v>0</v>
      </c>
      <c r="F97" s="15">
        <f t="shared" si="16"/>
        <v>72</v>
      </c>
      <c r="G97" s="200">
        <f>'[2]25'!H99</f>
        <v>36</v>
      </c>
      <c r="H97" s="201">
        <f>'[2]25'!I99</f>
        <v>0</v>
      </c>
      <c r="I97" s="201">
        <f>'[2]25'!J99</f>
        <v>0</v>
      </c>
      <c r="J97" s="201">
        <f>'[2]25'!K99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0">
        <f>'[2]25'!B100</f>
        <v>42</v>
      </c>
      <c r="C98" s="201">
        <f>'[2]25'!C100</f>
        <v>30</v>
      </c>
      <c r="D98" s="201">
        <f>'[2]25'!D100</f>
        <v>0</v>
      </c>
      <c r="E98" s="201">
        <f>'[2]25'!E100</f>
        <v>0</v>
      </c>
      <c r="F98" s="15">
        <f t="shared" si="16"/>
        <v>72</v>
      </c>
      <c r="G98" s="200">
        <f>'[2]25'!H100</f>
        <v>36</v>
      </c>
      <c r="H98" s="201">
        <f>'[2]25'!I100</f>
        <v>0</v>
      </c>
      <c r="I98" s="201">
        <f>'[2]25'!J100</f>
        <v>0</v>
      </c>
      <c r="J98" s="201">
        <f>'[2]25'!K100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0.83350000000000002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0.83350000000000002</v>
      </c>
      <c r="L99" s="171">
        <f t="shared" si="17"/>
        <v>2.4E-2</v>
      </c>
      <c r="M99" s="171">
        <f t="shared" si="17"/>
        <v>0.82119999999999971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0.82119999999999971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44767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940</v>
      </c>
      <c r="G3" s="16">
        <f>'[3]25'!G5</f>
        <v>0</v>
      </c>
      <c r="H3" s="17">
        <f>SUM(B3:G3)</f>
        <v>1260</v>
      </c>
      <c r="I3" s="15">
        <f>'[3]25'!J5</f>
        <v>240.48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240.48</v>
      </c>
      <c r="P3" s="18">
        <f>frq!C3</f>
        <v>1</v>
      </c>
      <c r="Q3" s="15">
        <f t="shared" ref="Q3:V18" si="0">IF($P3=1,I3,IF(AND($P3=0.985,I3&gt;0.985*B3),B3*0.985,IF(AND($P3=0.965,I3&gt;0.965*B3),0.965*B3,I3)))</f>
        <v>240.48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240.48</v>
      </c>
      <c r="X3" s="8">
        <f>AW3</f>
        <v>22.75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22.75</v>
      </c>
      <c r="AE3" s="8">
        <f>BD3</f>
        <v>22.75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22.75</v>
      </c>
      <c r="AL3" s="8">
        <f t="shared" ref="AL3:AQ18" si="3">Q3-X3-AE3</f>
        <v>194.98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194.98</v>
      </c>
      <c r="AT3" s="8">
        <v>17.79</v>
      </c>
      <c r="AU3" s="8">
        <v>17.79</v>
      </c>
      <c r="AW3" s="203">
        <v>22.75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22.75</v>
      </c>
      <c r="BD3" s="203">
        <v>22.75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22.75</v>
      </c>
      <c r="BL3" s="8">
        <f>AT3</f>
        <v>17.79</v>
      </c>
      <c r="BM3" s="8">
        <f>AU3</f>
        <v>17.79</v>
      </c>
      <c r="BN3" s="8">
        <f>BC3</f>
        <v>22.75</v>
      </c>
      <c r="BO3" s="8">
        <f>BJ3</f>
        <v>22.75</v>
      </c>
      <c r="BP3" s="182">
        <f>BL3-BN3</f>
        <v>-4.9600000000000009</v>
      </c>
      <c r="BQ3" s="182">
        <f>BM3-BO3</f>
        <v>-4.9600000000000009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940</v>
      </c>
      <c r="G4" s="16">
        <f>'[3]25'!G6</f>
        <v>0</v>
      </c>
      <c r="H4" s="17">
        <f>SUM(B4:G4)</f>
        <v>1260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22.75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22.75</v>
      </c>
      <c r="AE4" s="8">
        <f t="shared" ref="AE4:AE67" si="11">BD4</f>
        <v>22.75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22.75</v>
      </c>
      <c r="AL4" s="8">
        <f t="shared" si="3"/>
        <v>224.5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224.5</v>
      </c>
      <c r="AT4" s="8">
        <v>17.79</v>
      </c>
      <c r="AU4" s="8">
        <v>17.79</v>
      </c>
      <c r="AW4" s="203">
        <v>22.75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22.75</v>
      </c>
      <c r="BD4" s="203">
        <v>22.75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22.75</v>
      </c>
      <c r="BL4" s="8">
        <f t="shared" ref="BL4:BL67" si="21">AT4</f>
        <v>17.79</v>
      </c>
      <c r="BM4" s="8">
        <f t="shared" ref="BM4:BM67" si="22">AU4</f>
        <v>17.79</v>
      </c>
      <c r="BN4" s="8">
        <f t="shared" ref="BN4:BN67" si="23">BC4</f>
        <v>22.75</v>
      </c>
      <c r="BO4" s="8">
        <f t="shared" ref="BO4:BO67" si="24">BJ4</f>
        <v>22.75</v>
      </c>
      <c r="BP4" s="182">
        <f t="shared" ref="BP4:BP67" si="25">BL4-BN4</f>
        <v>-4.9600000000000009</v>
      </c>
      <c r="BQ4" s="182">
        <f t="shared" ref="BQ4:BQ67" si="26">BM4-BO4</f>
        <v>-4.9600000000000009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940</v>
      </c>
      <c r="G5" s="16">
        <f>'[3]25'!G7</f>
        <v>0</v>
      </c>
      <c r="H5" s="17">
        <f t="shared" ref="H5:H68" si="27">SUM(B5:G5)</f>
        <v>1260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22.75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22.75</v>
      </c>
      <c r="AE5" s="8">
        <f t="shared" si="11"/>
        <v>22.75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22.75</v>
      </c>
      <c r="AL5" s="8">
        <f t="shared" si="3"/>
        <v>224.5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224.5</v>
      </c>
      <c r="AT5" s="8">
        <v>17.79</v>
      </c>
      <c r="AU5" s="8">
        <v>17.79</v>
      </c>
      <c r="AW5" s="203">
        <v>22.75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22.75</v>
      </c>
      <c r="BD5" s="203">
        <v>22.75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22.75</v>
      </c>
      <c r="BL5" s="8">
        <f t="shared" si="21"/>
        <v>17.79</v>
      </c>
      <c r="BM5" s="8">
        <f t="shared" si="22"/>
        <v>17.79</v>
      </c>
      <c r="BN5" s="8">
        <f t="shared" si="23"/>
        <v>22.75</v>
      </c>
      <c r="BO5" s="8">
        <f t="shared" si="24"/>
        <v>22.75</v>
      </c>
      <c r="BP5" s="182">
        <f t="shared" si="25"/>
        <v>-4.9600000000000009</v>
      </c>
      <c r="BQ5" s="182">
        <f t="shared" si="26"/>
        <v>-4.9600000000000009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940</v>
      </c>
      <c r="G6" s="16">
        <f>'[3]25'!G8</f>
        <v>0</v>
      </c>
      <c r="H6" s="17">
        <f t="shared" si="27"/>
        <v>1260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22.75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22.75</v>
      </c>
      <c r="AE6" s="8">
        <f t="shared" si="11"/>
        <v>22.75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22.75</v>
      </c>
      <c r="AL6" s="8">
        <f t="shared" si="3"/>
        <v>224.5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224.5</v>
      </c>
      <c r="AT6" s="8">
        <v>17.79</v>
      </c>
      <c r="AU6" s="8">
        <v>17.79</v>
      </c>
      <c r="AW6" s="203">
        <v>22.75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22.75</v>
      </c>
      <c r="BD6" s="203">
        <v>22.75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22.75</v>
      </c>
      <c r="BL6" s="8">
        <f t="shared" si="21"/>
        <v>17.79</v>
      </c>
      <c r="BM6" s="8">
        <f t="shared" si="22"/>
        <v>17.79</v>
      </c>
      <c r="BN6" s="8">
        <f t="shared" si="23"/>
        <v>22.75</v>
      </c>
      <c r="BO6" s="8">
        <f t="shared" si="24"/>
        <v>22.75</v>
      </c>
      <c r="BP6" s="182">
        <f t="shared" si="25"/>
        <v>-4.9600000000000009</v>
      </c>
      <c r="BQ6" s="182">
        <f t="shared" si="26"/>
        <v>-4.9600000000000009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940</v>
      </c>
      <c r="G7" s="16">
        <f>'[3]25'!G9</f>
        <v>0</v>
      </c>
      <c r="H7" s="17">
        <f t="shared" si="27"/>
        <v>1260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22.75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22.75</v>
      </c>
      <c r="AE7" s="8">
        <f t="shared" si="11"/>
        <v>22.75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22.75</v>
      </c>
      <c r="AL7" s="8">
        <f t="shared" si="3"/>
        <v>224.5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224.5</v>
      </c>
      <c r="AT7" s="8">
        <v>17.79</v>
      </c>
      <c r="AU7" s="8">
        <v>17.79</v>
      </c>
      <c r="AW7" s="203">
        <v>22.75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22.75</v>
      </c>
      <c r="BD7" s="203">
        <v>22.75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22.75</v>
      </c>
      <c r="BL7" s="8">
        <f t="shared" si="21"/>
        <v>17.79</v>
      </c>
      <c r="BM7" s="8">
        <f t="shared" si="22"/>
        <v>17.79</v>
      </c>
      <c r="BN7" s="8">
        <f t="shared" si="23"/>
        <v>22.75</v>
      </c>
      <c r="BO7" s="8">
        <f t="shared" si="24"/>
        <v>22.75</v>
      </c>
      <c r="BP7" s="182">
        <f t="shared" si="25"/>
        <v>-4.9600000000000009</v>
      </c>
      <c r="BQ7" s="182">
        <f t="shared" si="26"/>
        <v>-4.9600000000000009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940</v>
      </c>
      <c r="G8" s="16">
        <f>'[3]25'!G10</f>
        <v>0</v>
      </c>
      <c r="H8" s="17">
        <f t="shared" si="27"/>
        <v>1260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22.75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22.75</v>
      </c>
      <c r="AE8" s="8">
        <f t="shared" si="11"/>
        <v>22.75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22.75</v>
      </c>
      <c r="AL8" s="8">
        <f t="shared" si="3"/>
        <v>224.5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224.5</v>
      </c>
      <c r="AT8" s="8">
        <v>17.79</v>
      </c>
      <c r="AU8" s="8">
        <v>17.79</v>
      </c>
      <c r="AW8" s="203">
        <v>22.75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22.75</v>
      </c>
      <c r="BD8" s="203">
        <v>22.75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22.75</v>
      </c>
      <c r="BL8" s="8">
        <f t="shared" si="21"/>
        <v>17.79</v>
      </c>
      <c r="BM8" s="8">
        <f t="shared" si="22"/>
        <v>17.79</v>
      </c>
      <c r="BN8" s="8">
        <f t="shared" si="23"/>
        <v>22.75</v>
      </c>
      <c r="BO8" s="8">
        <f t="shared" si="24"/>
        <v>22.75</v>
      </c>
      <c r="BP8" s="182">
        <f t="shared" si="25"/>
        <v>-4.9600000000000009</v>
      </c>
      <c r="BQ8" s="182">
        <f t="shared" si="26"/>
        <v>-4.9600000000000009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940</v>
      </c>
      <c r="G9" s="16">
        <f>'[3]25'!G11</f>
        <v>0</v>
      </c>
      <c r="H9" s="17">
        <f t="shared" si="27"/>
        <v>1260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22.75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22.75</v>
      </c>
      <c r="AE9" s="8">
        <f t="shared" si="11"/>
        <v>22.75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22.75</v>
      </c>
      <c r="AL9" s="8">
        <f t="shared" si="3"/>
        <v>224.5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224.5</v>
      </c>
      <c r="AT9" s="8">
        <v>22.75</v>
      </c>
      <c r="AU9" s="8">
        <v>22.75</v>
      </c>
      <c r="AW9" s="203">
        <v>22.75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22.75</v>
      </c>
      <c r="BD9" s="203">
        <v>22.75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22.75</v>
      </c>
      <c r="BL9" s="8">
        <f t="shared" si="21"/>
        <v>22.75</v>
      </c>
      <c r="BM9" s="8">
        <f t="shared" si="22"/>
        <v>22.75</v>
      </c>
      <c r="BN9" s="8">
        <f t="shared" si="23"/>
        <v>22.75</v>
      </c>
      <c r="BO9" s="8">
        <f t="shared" si="24"/>
        <v>22.75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940</v>
      </c>
      <c r="G10" s="16">
        <f>'[3]25'!G12</f>
        <v>0</v>
      </c>
      <c r="H10" s="17">
        <f t="shared" si="27"/>
        <v>1260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22.75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22.75</v>
      </c>
      <c r="AE10" s="8">
        <f t="shared" si="11"/>
        <v>22.75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22.75</v>
      </c>
      <c r="AL10" s="8">
        <f t="shared" si="3"/>
        <v>224.5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</v>
      </c>
      <c r="AT10" s="8">
        <v>22.75</v>
      </c>
      <c r="AU10" s="8">
        <v>22.75</v>
      </c>
      <c r="AW10" s="203">
        <v>22.75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22.75</v>
      </c>
      <c r="BD10" s="203">
        <v>22.75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22.75</v>
      </c>
      <c r="BL10" s="8">
        <f t="shared" si="21"/>
        <v>22.75</v>
      </c>
      <c r="BM10" s="8">
        <f t="shared" si="22"/>
        <v>22.75</v>
      </c>
      <c r="BN10" s="8">
        <f t="shared" si="23"/>
        <v>22.75</v>
      </c>
      <c r="BO10" s="8">
        <f t="shared" si="24"/>
        <v>22.75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940</v>
      </c>
      <c r="G11" s="16">
        <f>'[3]25'!G13</f>
        <v>0</v>
      </c>
      <c r="H11" s="17">
        <f t="shared" si="27"/>
        <v>1260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22.75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22.75</v>
      </c>
      <c r="AE11" s="8">
        <f t="shared" si="11"/>
        <v>22.75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22.75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22.75</v>
      </c>
      <c r="AU11" s="8">
        <v>22.75</v>
      </c>
      <c r="AW11" s="203">
        <v>22.75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22.75</v>
      </c>
      <c r="BD11" s="203">
        <v>22.75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22.75</v>
      </c>
      <c r="BL11" s="8">
        <f t="shared" si="21"/>
        <v>22.75</v>
      </c>
      <c r="BM11" s="8">
        <f t="shared" si="22"/>
        <v>22.75</v>
      </c>
      <c r="BN11" s="8">
        <f t="shared" si="23"/>
        <v>22.75</v>
      </c>
      <c r="BO11" s="8">
        <f t="shared" si="24"/>
        <v>22.75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940</v>
      </c>
      <c r="G12" s="16">
        <f>'[3]25'!G14</f>
        <v>0</v>
      </c>
      <c r="H12" s="17">
        <f t="shared" si="27"/>
        <v>1260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22.75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22.75</v>
      </c>
      <c r="AE12" s="8">
        <f t="shared" si="11"/>
        <v>22.75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22.75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22.75</v>
      </c>
      <c r="AU12" s="8">
        <v>22.75</v>
      </c>
      <c r="AW12" s="203">
        <v>22.75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22.75</v>
      </c>
      <c r="BD12" s="203">
        <v>22.75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22.75</v>
      </c>
      <c r="BL12" s="8">
        <f t="shared" si="21"/>
        <v>22.75</v>
      </c>
      <c r="BM12" s="8">
        <f t="shared" si="22"/>
        <v>22.75</v>
      </c>
      <c r="BN12" s="8">
        <f t="shared" si="23"/>
        <v>22.75</v>
      </c>
      <c r="BO12" s="8">
        <f t="shared" si="24"/>
        <v>22.75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940</v>
      </c>
      <c r="G13" s="16">
        <f>'[3]25'!G15</f>
        <v>0</v>
      </c>
      <c r="H13" s="17">
        <f t="shared" si="27"/>
        <v>1260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22.75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22.75</v>
      </c>
      <c r="AE13" s="8">
        <f t="shared" si="11"/>
        <v>22.75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22.75</v>
      </c>
      <c r="AL13" s="8">
        <f t="shared" si="3"/>
        <v>224.5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</v>
      </c>
      <c r="AT13" s="8">
        <v>22.75</v>
      </c>
      <c r="AU13" s="8">
        <v>22.75</v>
      </c>
      <c r="AW13" s="203">
        <v>22.75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22.75</v>
      </c>
      <c r="BD13" s="203">
        <v>22.75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22.75</v>
      </c>
      <c r="BL13" s="8">
        <f t="shared" si="21"/>
        <v>22.75</v>
      </c>
      <c r="BM13" s="8">
        <f t="shared" si="22"/>
        <v>22.75</v>
      </c>
      <c r="BN13" s="8">
        <f t="shared" si="23"/>
        <v>22.75</v>
      </c>
      <c r="BO13" s="8">
        <f t="shared" si="24"/>
        <v>22.75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940</v>
      </c>
      <c r="G14" s="16">
        <f>'[3]25'!G16</f>
        <v>0</v>
      </c>
      <c r="H14" s="17">
        <f t="shared" si="27"/>
        <v>1260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22.75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22.75</v>
      </c>
      <c r="AE14" s="8">
        <f t="shared" si="11"/>
        <v>22.75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22.75</v>
      </c>
      <c r="AL14" s="8">
        <f t="shared" si="3"/>
        <v>224.5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</v>
      </c>
      <c r="AT14" s="8">
        <v>22.75</v>
      </c>
      <c r="AU14" s="8">
        <v>22.75</v>
      </c>
      <c r="AW14" s="203">
        <v>22.75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22.75</v>
      </c>
      <c r="BD14" s="203">
        <v>22.75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22.75</v>
      </c>
      <c r="BL14" s="8">
        <f t="shared" si="21"/>
        <v>22.75</v>
      </c>
      <c r="BM14" s="8">
        <f t="shared" si="22"/>
        <v>22.75</v>
      </c>
      <c r="BN14" s="8">
        <f t="shared" si="23"/>
        <v>22.75</v>
      </c>
      <c r="BO14" s="8">
        <f t="shared" si="24"/>
        <v>22.75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940</v>
      </c>
      <c r="G15" s="16">
        <f>'[3]25'!G17</f>
        <v>0</v>
      </c>
      <c r="H15" s="17">
        <f t="shared" si="27"/>
        <v>1260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22.75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22.75</v>
      </c>
      <c r="AE15" s="8">
        <f t="shared" si="11"/>
        <v>22.75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22.75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22.75</v>
      </c>
      <c r="AU15" s="8">
        <v>22.75</v>
      </c>
      <c r="AW15" s="203">
        <v>22.75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22.75</v>
      </c>
      <c r="BD15" s="203">
        <v>22.75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22.75</v>
      </c>
      <c r="BL15" s="8">
        <f t="shared" si="21"/>
        <v>22.75</v>
      </c>
      <c r="BM15" s="8">
        <f t="shared" si="22"/>
        <v>22.75</v>
      </c>
      <c r="BN15" s="8">
        <f t="shared" si="23"/>
        <v>22.75</v>
      </c>
      <c r="BO15" s="8">
        <f t="shared" si="24"/>
        <v>22.75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940</v>
      </c>
      <c r="G16" s="16">
        <f>'[3]25'!G18</f>
        <v>0</v>
      </c>
      <c r="H16" s="17">
        <f t="shared" si="27"/>
        <v>1260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22.75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22.75</v>
      </c>
      <c r="AE16" s="8">
        <f t="shared" si="11"/>
        <v>22.75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22.75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22.75</v>
      </c>
      <c r="AU16" s="8">
        <v>22.75</v>
      </c>
      <c r="AW16" s="203">
        <v>22.75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22.75</v>
      </c>
      <c r="BD16" s="203">
        <v>22.75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22.75</v>
      </c>
      <c r="BL16" s="8">
        <f t="shared" si="21"/>
        <v>22.75</v>
      </c>
      <c r="BM16" s="8">
        <f t="shared" si="22"/>
        <v>22.75</v>
      </c>
      <c r="BN16" s="8">
        <f t="shared" si="23"/>
        <v>22.75</v>
      </c>
      <c r="BO16" s="8">
        <f t="shared" si="24"/>
        <v>22.75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940</v>
      </c>
      <c r="G17" s="16">
        <f>'[3]25'!G19</f>
        <v>0</v>
      </c>
      <c r="H17" s="17">
        <f t="shared" si="27"/>
        <v>1260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22.75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22.75</v>
      </c>
      <c r="AE17" s="8">
        <f t="shared" si="11"/>
        <v>22.75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22.75</v>
      </c>
      <c r="AL17" s="8">
        <f t="shared" si="3"/>
        <v>224.5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</v>
      </c>
      <c r="AT17" s="8">
        <v>22.75</v>
      </c>
      <c r="AU17" s="8">
        <v>22.75</v>
      </c>
      <c r="AW17" s="203">
        <v>22.75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22.75</v>
      </c>
      <c r="BD17" s="203">
        <v>22.75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22.75</v>
      </c>
      <c r="BL17" s="8">
        <f t="shared" si="21"/>
        <v>22.75</v>
      </c>
      <c r="BM17" s="8">
        <f t="shared" si="22"/>
        <v>22.75</v>
      </c>
      <c r="BN17" s="8">
        <f t="shared" si="23"/>
        <v>22.75</v>
      </c>
      <c r="BO17" s="8">
        <f t="shared" si="24"/>
        <v>22.75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940</v>
      </c>
      <c r="G18" s="16">
        <f>'[3]25'!G20</f>
        <v>0</v>
      </c>
      <c r="H18" s="17">
        <f t="shared" si="27"/>
        <v>1260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22.75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22.75</v>
      </c>
      <c r="AE18" s="8">
        <f t="shared" si="11"/>
        <v>22.75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22.75</v>
      </c>
      <c r="AL18" s="8">
        <f t="shared" si="3"/>
        <v>224.5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</v>
      </c>
      <c r="AT18" s="8">
        <v>22.75</v>
      </c>
      <c r="AU18" s="8">
        <v>22.75</v>
      </c>
      <c r="AW18" s="203">
        <v>22.75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22.75</v>
      </c>
      <c r="BD18" s="203">
        <v>22.75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22.75</v>
      </c>
      <c r="BL18" s="8">
        <f t="shared" si="21"/>
        <v>22.75</v>
      </c>
      <c r="BM18" s="8">
        <f t="shared" si="22"/>
        <v>22.75</v>
      </c>
      <c r="BN18" s="8">
        <f t="shared" si="23"/>
        <v>22.75</v>
      </c>
      <c r="BO18" s="8">
        <f t="shared" si="24"/>
        <v>22.75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940</v>
      </c>
      <c r="G19" s="16">
        <f>'[3]25'!G21</f>
        <v>0</v>
      </c>
      <c r="H19" s="17">
        <f t="shared" si="27"/>
        <v>1260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26.57</v>
      </c>
      <c r="AE19" s="8">
        <f t="shared" si="11"/>
        <v>26.57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26.57</v>
      </c>
      <c r="AL19" s="8">
        <f t="shared" ref="AL19:AQ61" si="31">Q19-X19-AE19</f>
        <v>216.86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216.86</v>
      </c>
      <c r="AT19" s="8">
        <v>22.75</v>
      </c>
      <c r="AU19" s="8">
        <v>22.75</v>
      </c>
      <c r="AW19" s="203">
        <v>26.57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26.57</v>
      </c>
      <c r="BD19" s="203">
        <v>26.57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26.57</v>
      </c>
      <c r="BL19" s="8">
        <f t="shared" si="21"/>
        <v>22.75</v>
      </c>
      <c r="BM19" s="8">
        <f t="shared" si="22"/>
        <v>22.75</v>
      </c>
      <c r="BN19" s="8">
        <f t="shared" si="23"/>
        <v>26.57</v>
      </c>
      <c r="BO19" s="8">
        <f t="shared" si="24"/>
        <v>26.57</v>
      </c>
      <c r="BP19" s="182">
        <f t="shared" si="25"/>
        <v>-3.8200000000000003</v>
      </c>
      <c r="BQ19" s="182">
        <f t="shared" si="26"/>
        <v>-3.8200000000000003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940</v>
      </c>
      <c r="G20" s="16">
        <f>'[3]25'!G22</f>
        <v>0</v>
      </c>
      <c r="H20" s="17">
        <f t="shared" si="27"/>
        <v>1260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26.57</v>
      </c>
      <c r="AE20" s="8">
        <f t="shared" si="11"/>
        <v>26.57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26.57</v>
      </c>
      <c r="AL20" s="8">
        <f t="shared" si="31"/>
        <v>216.86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216.86</v>
      </c>
      <c r="AT20" s="8">
        <v>22.75</v>
      </c>
      <c r="AU20" s="8">
        <v>22.75</v>
      </c>
      <c r="AW20" s="203">
        <v>26.57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26.57</v>
      </c>
      <c r="BD20" s="203">
        <v>26.57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26.57</v>
      </c>
      <c r="BL20" s="8">
        <f t="shared" si="21"/>
        <v>22.75</v>
      </c>
      <c r="BM20" s="8">
        <f t="shared" si="22"/>
        <v>22.75</v>
      </c>
      <c r="BN20" s="8">
        <f t="shared" si="23"/>
        <v>26.57</v>
      </c>
      <c r="BO20" s="8">
        <f t="shared" si="24"/>
        <v>26.57</v>
      </c>
      <c r="BP20" s="182">
        <f t="shared" si="25"/>
        <v>-3.8200000000000003</v>
      </c>
      <c r="BQ20" s="182">
        <f t="shared" si="26"/>
        <v>-3.8200000000000003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940</v>
      </c>
      <c r="G21" s="16">
        <f>'[3]25'!G23</f>
        <v>0</v>
      </c>
      <c r="H21" s="17">
        <f t="shared" si="27"/>
        <v>1260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26.57</v>
      </c>
      <c r="AE21" s="8">
        <f t="shared" si="11"/>
        <v>26.57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26.57</v>
      </c>
      <c r="AL21" s="8">
        <f t="shared" si="31"/>
        <v>216.86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216.86</v>
      </c>
      <c r="AT21" s="8">
        <v>26.57</v>
      </c>
      <c r="AU21" s="8">
        <v>26.57</v>
      </c>
      <c r="AW21" s="203">
        <v>26.57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26.57</v>
      </c>
      <c r="BD21" s="203">
        <v>26.57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26.57</v>
      </c>
      <c r="BL21" s="8">
        <f t="shared" si="21"/>
        <v>26.57</v>
      </c>
      <c r="BM21" s="8">
        <f t="shared" si="22"/>
        <v>26.57</v>
      </c>
      <c r="BN21" s="8">
        <f t="shared" si="23"/>
        <v>26.57</v>
      </c>
      <c r="BO21" s="8">
        <f t="shared" si="24"/>
        <v>26.57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940</v>
      </c>
      <c r="G22" s="16">
        <f>'[3]25'!G24</f>
        <v>0</v>
      </c>
      <c r="H22" s="17">
        <f t="shared" si="27"/>
        <v>1260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26.57</v>
      </c>
      <c r="AE22" s="8">
        <f t="shared" si="11"/>
        <v>26.57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26.57</v>
      </c>
      <c r="AL22" s="8">
        <f t="shared" si="31"/>
        <v>216.86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216.86</v>
      </c>
      <c r="AT22" s="8">
        <v>26.57</v>
      </c>
      <c r="AU22" s="8">
        <v>26.57</v>
      </c>
      <c r="AW22" s="203">
        <v>26.57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26.57</v>
      </c>
      <c r="BD22" s="203">
        <v>26.57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26.57</v>
      </c>
      <c r="BL22" s="8">
        <f t="shared" si="21"/>
        <v>26.57</v>
      </c>
      <c r="BM22" s="8">
        <f t="shared" si="22"/>
        <v>26.57</v>
      </c>
      <c r="BN22" s="8">
        <f t="shared" si="23"/>
        <v>26.57</v>
      </c>
      <c r="BO22" s="8">
        <f t="shared" si="24"/>
        <v>26.57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940</v>
      </c>
      <c r="G23" s="16">
        <f>'[3]25'!G25</f>
        <v>0</v>
      </c>
      <c r="H23" s="17">
        <f t="shared" si="27"/>
        <v>1260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26.57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26.57</v>
      </c>
      <c r="AE23" s="8">
        <f t="shared" si="11"/>
        <v>26.57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26.57</v>
      </c>
      <c r="AL23" s="8">
        <f t="shared" si="31"/>
        <v>216.86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216.86</v>
      </c>
      <c r="AT23" s="8">
        <v>26.57</v>
      </c>
      <c r="AU23" s="8">
        <v>26.57</v>
      </c>
      <c r="AW23" s="203">
        <v>26.57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26.57</v>
      </c>
      <c r="BD23" s="203">
        <v>26.57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26.57</v>
      </c>
      <c r="BL23" s="8">
        <f t="shared" si="21"/>
        <v>26.57</v>
      </c>
      <c r="BM23" s="8">
        <f t="shared" si="22"/>
        <v>26.57</v>
      </c>
      <c r="BN23" s="8">
        <f t="shared" si="23"/>
        <v>26.57</v>
      </c>
      <c r="BO23" s="8">
        <f t="shared" si="24"/>
        <v>26.57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940</v>
      </c>
      <c r="G24" s="16">
        <f>'[3]25'!G26</f>
        <v>0</v>
      </c>
      <c r="H24" s="17">
        <f t="shared" si="27"/>
        <v>1260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26.57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26.57</v>
      </c>
      <c r="AE24" s="8">
        <f t="shared" si="11"/>
        <v>26.57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26.57</v>
      </c>
      <c r="AL24" s="8">
        <f t="shared" si="31"/>
        <v>216.86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216.86</v>
      </c>
      <c r="AT24" s="8">
        <v>26.57</v>
      </c>
      <c r="AU24" s="8">
        <v>26.57</v>
      </c>
      <c r="AW24" s="203">
        <v>26.57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26.57</v>
      </c>
      <c r="BD24" s="203">
        <v>26.57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26.57</v>
      </c>
      <c r="BL24" s="8">
        <f t="shared" si="21"/>
        <v>26.57</v>
      </c>
      <c r="BM24" s="8">
        <f t="shared" si="22"/>
        <v>26.57</v>
      </c>
      <c r="BN24" s="8">
        <f t="shared" si="23"/>
        <v>26.57</v>
      </c>
      <c r="BO24" s="8">
        <f t="shared" si="24"/>
        <v>26.57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940</v>
      </c>
      <c r="G25" s="16">
        <f>'[3]25'!G27</f>
        <v>0</v>
      </c>
      <c r="H25" s="17">
        <f t="shared" si="27"/>
        <v>1260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26.57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26.57</v>
      </c>
      <c r="AE25" s="8">
        <f t="shared" si="11"/>
        <v>26.57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26.57</v>
      </c>
      <c r="AL25" s="8">
        <f t="shared" si="31"/>
        <v>216.86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216.86</v>
      </c>
      <c r="AT25" s="8">
        <v>26.57</v>
      </c>
      <c r="AU25" s="8">
        <v>26.57</v>
      </c>
      <c r="AW25" s="203">
        <v>26.57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26.57</v>
      </c>
      <c r="BD25" s="203">
        <v>26.57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26.57</v>
      </c>
      <c r="BL25" s="8">
        <f t="shared" si="21"/>
        <v>26.57</v>
      </c>
      <c r="BM25" s="8">
        <f t="shared" si="22"/>
        <v>26.57</v>
      </c>
      <c r="BN25" s="8">
        <f t="shared" si="23"/>
        <v>26.57</v>
      </c>
      <c r="BO25" s="8">
        <f t="shared" si="24"/>
        <v>26.57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940</v>
      </c>
      <c r="G26" s="16">
        <f>'[3]25'!G28</f>
        <v>0</v>
      </c>
      <c r="H26" s="17">
        <f t="shared" si="27"/>
        <v>1260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26.57</v>
      </c>
      <c r="AE26" s="8">
        <f t="shared" si="11"/>
        <v>26.57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26.57</v>
      </c>
      <c r="AL26" s="8">
        <f t="shared" si="31"/>
        <v>216.86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216.86</v>
      </c>
      <c r="AT26" s="8">
        <v>26.57</v>
      </c>
      <c r="AU26" s="8">
        <v>26.57</v>
      </c>
      <c r="AW26" s="203">
        <v>26.57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26.57</v>
      </c>
      <c r="BD26" s="203">
        <v>26.57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26.57</v>
      </c>
      <c r="BL26" s="8">
        <f t="shared" si="21"/>
        <v>26.57</v>
      </c>
      <c r="BM26" s="8">
        <f t="shared" si="22"/>
        <v>26.57</v>
      </c>
      <c r="BN26" s="8">
        <f t="shared" si="23"/>
        <v>26.57</v>
      </c>
      <c r="BO26" s="8">
        <f t="shared" si="24"/>
        <v>26.57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940</v>
      </c>
      <c r="G27" s="16">
        <f>'[3]25'!G29</f>
        <v>0</v>
      </c>
      <c r="H27" s="17">
        <f t="shared" si="27"/>
        <v>1260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26.57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26.57</v>
      </c>
      <c r="AE27" s="8">
        <f t="shared" si="11"/>
        <v>26.57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26.57</v>
      </c>
      <c r="AL27" s="8">
        <f t="shared" si="31"/>
        <v>216.86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216.86</v>
      </c>
      <c r="AT27" s="8">
        <v>26.57</v>
      </c>
      <c r="AU27" s="8">
        <v>26.57</v>
      </c>
      <c r="AW27" s="203">
        <v>26.57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26.57</v>
      </c>
      <c r="BD27" s="203">
        <v>26.57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26.57</v>
      </c>
      <c r="BL27" s="8">
        <f t="shared" si="21"/>
        <v>26.57</v>
      </c>
      <c r="BM27" s="8">
        <f t="shared" si="22"/>
        <v>26.57</v>
      </c>
      <c r="BN27" s="8">
        <f t="shared" si="23"/>
        <v>26.57</v>
      </c>
      <c r="BO27" s="8">
        <f t="shared" si="24"/>
        <v>26.57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940</v>
      </c>
      <c r="G28" s="16">
        <f>'[3]25'!G30</f>
        <v>0</v>
      </c>
      <c r="H28" s="17">
        <f t="shared" si="27"/>
        <v>1260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26.57</v>
      </c>
      <c r="AE28" s="8">
        <f t="shared" si="11"/>
        <v>26.57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26.57</v>
      </c>
      <c r="AL28" s="8">
        <f t="shared" si="31"/>
        <v>216.86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216.86</v>
      </c>
      <c r="AT28" s="8">
        <v>26.57</v>
      </c>
      <c r="AU28" s="8">
        <v>26.57</v>
      </c>
      <c r="AW28" s="203">
        <v>26.57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26.57</v>
      </c>
      <c r="BD28" s="203">
        <v>26.57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26.57</v>
      </c>
      <c r="BL28" s="8">
        <f t="shared" si="21"/>
        <v>26.57</v>
      </c>
      <c r="BM28" s="8">
        <f t="shared" si="22"/>
        <v>26.57</v>
      </c>
      <c r="BN28" s="8">
        <f t="shared" si="23"/>
        <v>26.57</v>
      </c>
      <c r="BO28" s="8">
        <f t="shared" si="24"/>
        <v>26.57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940</v>
      </c>
      <c r="G29" s="16">
        <f>'[3]25'!G31</f>
        <v>0</v>
      </c>
      <c r="H29" s="17">
        <f t="shared" si="27"/>
        <v>1260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24.55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24.55</v>
      </c>
      <c r="AE29" s="8">
        <f t="shared" si="11"/>
        <v>24.55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24.55</v>
      </c>
      <c r="AL29" s="8">
        <f t="shared" si="31"/>
        <v>220.89999999999998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220.89999999999998</v>
      </c>
      <c r="AT29" s="8">
        <v>24.55</v>
      </c>
      <c r="AU29" s="8">
        <v>24.55</v>
      </c>
      <c r="AW29" s="203">
        <v>24.55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24.55</v>
      </c>
      <c r="BD29" s="203">
        <v>24.55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24.55</v>
      </c>
      <c r="BL29" s="8">
        <f t="shared" si="21"/>
        <v>24.55</v>
      </c>
      <c r="BM29" s="8">
        <f t="shared" si="22"/>
        <v>24.55</v>
      </c>
      <c r="BN29" s="8">
        <f t="shared" si="23"/>
        <v>24.55</v>
      </c>
      <c r="BO29" s="8">
        <f t="shared" si="24"/>
        <v>24.55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940</v>
      </c>
      <c r="G30" s="16">
        <f>'[3]25'!G32</f>
        <v>0</v>
      </c>
      <c r="H30" s="17">
        <f t="shared" si="27"/>
        <v>1260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24.55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24.55</v>
      </c>
      <c r="AE30" s="8">
        <f t="shared" si="11"/>
        <v>24.55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24.55</v>
      </c>
      <c r="AL30" s="8">
        <f t="shared" si="31"/>
        <v>220.89999999999998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220.89999999999998</v>
      </c>
      <c r="AT30" s="8">
        <v>24.55</v>
      </c>
      <c r="AU30" s="8">
        <v>24.55</v>
      </c>
      <c r="AW30" s="203">
        <v>24.55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24.55</v>
      </c>
      <c r="BD30" s="203">
        <v>24.55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24.55</v>
      </c>
      <c r="BL30" s="8">
        <f t="shared" si="21"/>
        <v>24.55</v>
      </c>
      <c r="BM30" s="8">
        <f t="shared" si="22"/>
        <v>24.55</v>
      </c>
      <c r="BN30" s="8">
        <f t="shared" si="23"/>
        <v>24.55</v>
      </c>
      <c r="BO30" s="8">
        <f t="shared" si="24"/>
        <v>24.55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940</v>
      </c>
      <c r="G31" s="16">
        <f>'[3]25'!G33</f>
        <v>0</v>
      </c>
      <c r="H31" s="17">
        <f t="shared" si="27"/>
        <v>1260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24.55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24.55</v>
      </c>
      <c r="AE31" s="8">
        <f t="shared" si="11"/>
        <v>24.55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24.55</v>
      </c>
      <c r="AL31" s="8">
        <f t="shared" si="31"/>
        <v>220.89999999999998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220.89999999999998</v>
      </c>
      <c r="AT31" s="8">
        <v>24.55</v>
      </c>
      <c r="AU31" s="8">
        <v>24.55</v>
      </c>
      <c r="AW31" s="203">
        <v>24.55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24.55</v>
      </c>
      <c r="BD31" s="203">
        <v>24.55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24.55</v>
      </c>
      <c r="BL31" s="8">
        <f t="shared" si="21"/>
        <v>24.55</v>
      </c>
      <c r="BM31" s="8">
        <f t="shared" si="22"/>
        <v>24.55</v>
      </c>
      <c r="BN31" s="8">
        <f t="shared" si="23"/>
        <v>24.55</v>
      </c>
      <c r="BO31" s="8">
        <f t="shared" si="24"/>
        <v>24.55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940</v>
      </c>
      <c r="G32" s="16">
        <f>'[3]25'!G34</f>
        <v>0</v>
      </c>
      <c r="H32" s="17">
        <f t="shared" si="27"/>
        <v>1260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24.55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24.55</v>
      </c>
      <c r="AE32" s="8">
        <f t="shared" si="11"/>
        <v>24.55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24.55</v>
      </c>
      <c r="AL32" s="8">
        <f t="shared" si="31"/>
        <v>220.89999999999998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220.89999999999998</v>
      </c>
      <c r="AT32" s="8">
        <v>24.55</v>
      </c>
      <c r="AU32" s="8">
        <v>24.55</v>
      </c>
      <c r="AW32" s="203">
        <v>24.55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24.55</v>
      </c>
      <c r="BD32" s="203">
        <v>24.55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24.55</v>
      </c>
      <c r="BL32" s="8">
        <f t="shared" si="21"/>
        <v>24.55</v>
      </c>
      <c r="BM32" s="8">
        <f t="shared" si="22"/>
        <v>24.55</v>
      </c>
      <c r="BN32" s="8">
        <f t="shared" si="23"/>
        <v>24.55</v>
      </c>
      <c r="BO32" s="8">
        <f t="shared" si="24"/>
        <v>24.55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940</v>
      </c>
      <c r="G33" s="16">
        <f>'[3]25'!G35</f>
        <v>0</v>
      </c>
      <c r="H33" s="17">
        <f t="shared" si="27"/>
        <v>1260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24.55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24.55</v>
      </c>
      <c r="AE33" s="8">
        <f t="shared" si="11"/>
        <v>24.55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24.55</v>
      </c>
      <c r="AL33" s="8">
        <f t="shared" si="31"/>
        <v>220.89999999999998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220.89999999999998</v>
      </c>
      <c r="AT33" s="8">
        <v>24.55</v>
      </c>
      <c r="AU33" s="8">
        <v>24.55</v>
      </c>
      <c r="AW33" s="203">
        <v>24.55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24.55</v>
      </c>
      <c r="BD33" s="203">
        <v>24.55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24.55</v>
      </c>
      <c r="BL33" s="8">
        <f t="shared" si="21"/>
        <v>24.55</v>
      </c>
      <c r="BM33" s="8">
        <f t="shared" si="22"/>
        <v>24.55</v>
      </c>
      <c r="BN33" s="8">
        <f t="shared" si="23"/>
        <v>24.55</v>
      </c>
      <c r="BO33" s="8">
        <f t="shared" si="24"/>
        <v>24.55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940</v>
      </c>
      <c r="G34" s="16">
        <f>'[3]25'!G36</f>
        <v>0</v>
      </c>
      <c r="H34" s="17">
        <f t="shared" si="27"/>
        <v>1260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26.57</v>
      </c>
      <c r="AE34" s="8">
        <f t="shared" si="11"/>
        <v>26.57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26.57</v>
      </c>
      <c r="AL34" s="8">
        <f t="shared" si="31"/>
        <v>216.86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216.86</v>
      </c>
      <c r="AT34" s="8">
        <v>26.57</v>
      </c>
      <c r="AU34" s="8">
        <v>26.57</v>
      </c>
      <c r="AW34" s="203">
        <v>26.57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26.57</v>
      </c>
      <c r="BD34" s="203">
        <v>26.57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26.57</v>
      </c>
      <c r="BL34" s="8">
        <f t="shared" si="21"/>
        <v>26.57</v>
      </c>
      <c r="BM34" s="8">
        <f t="shared" si="22"/>
        <v>26.57</v>
      </c>
      <c r="BN34" s="8">
        <f t="shared" si="23"/>
        <v>26.57</v>
      </c>
      <c r="BO34" s="8">
        <f t="shared" si="24"/>
        <v>26.57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940</v>
      </c>
      <c r="G35" s="16">
        <f>'[3]25'!G37</f>
        <v>0</v>
      </c>
      <c r="H35" s="17">
        <f t="shared" si="27"/>
        <v>1260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3">
        <v>26.57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26.57</v>
      </c>
      <c r="BD35" s="203">
        <v>26.57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940</v>
      </c>
      <c r="G36" s="16">
        <f>'[3]25'!G38</f>
        <v>0</v>
      </c>
      <c r="H36" s="17">
        <f t="shared" si="27"/>
        <v>1260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3">
        <v>26.57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26.57</v>
      </c>
      <c r="BD36" s="203">
        <v>26.57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940</v>
      </c>
      <c r="G37" s="16">
        <f>'[3]25'!G39</f>
        <v>0</v>
      </c>
      <c r="H37" s="17">
        <f t="shared" si="27"/>
        <v>1260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3">
        <v>26.57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26.57</v>
      </c>
      <c r="BD37" s="203">
        <v>26.57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940</v>
      </c>
      <c r="G38" s="16">
        <f>'[3]25'!G40</f>
        <v>0</v>
      </c>
      <c r="H38" s="17">
        <f t="shared" si="27"/>
        <v>1260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3">
        <v>26.57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26.57</v>
      </c>
      <c r="BD38" s="203">
        <v>26.57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940</v>
      </c>
      <c r="G39" s="16">
        <f>'[3]25'!G41</f>
        <v>0</v>
      </c>
      <c r="H39" s="17">
        <f t="shared" si="27"/>
        <v>1260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3">
        <v>26.57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26.57</v>
      </c>
      <c r="BD39" s="203">
        <v>26.57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940</v>
      </c>
      <c r="G40" s="16">
        <f>'[3]25'!G42</f>
        <v>0</v>
      </c>
      <c r="H40" s="17">
        <f t="shared" si="27"/>
        <v>1260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3">
        <v>26.57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26.57</v>
      </c>
      <c r="BD40" s="203">
        <v>26.57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940</v>
      </c>
      <c r="G41" s="16">
        <f>'[3]25'!G43</f>
        <v>0</v>
      </c>
      <c r="H41" s="17">
        <f t="shared" si="27"/>
        <v>1260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3">
        <v>26.57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26.57</v>
      </c>
      <c r="BD41" s="203">
        <v>26.57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940</v>
      </c>
      <c r="G42" s="16">
        <f>'[3]25'!G44</f>
        <v>0</v>
      </c>
      <c r="H42" s="17">
        <f t="shared" si="27"/>
        <v>1260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3">
        <v>26.57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26.57</v>
      </c>
      <c r="BD42" s="203">
        <v>26.57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940</v>
      </c>
      <c r="G43" s="16">
        <f>'[3]25'!G45</f>
        <v>0</v>
      </c>
      <c r="H43" s="17">
        <f t="shared" si="27"/>
        <v>1260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3">
        <v>26.57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26.57</v>
      </c>
      <c r="BD43" s="203">
        <v>26.57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940</v>
      </c>
      <c r="G44" s="16">
        <f>'[3]25'!G46</f>
        <v>0</v>
      </c>
      <c r="H44" s="17">
        <f t="shared" si="27"/>
        <v>1260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3">
        <v>26.57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26.57</v>
      </c>
      <c r="BD44" s="203">
        <v>26.57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940</v>
      </c>
      <c r="G45" s="16">
        <f>'[3]25'!G47</f>
        <v>0</v>
      </c>
      <c r="H45" s="17">
        <f t="shared" si="27"/>
        <v>1260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3">
        <v>26.57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26.57</v>
      </c>
      <c r="BD45" s="203">
        <v>26.57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940</v>
      </c>
      <c r="G46" s="16">
        <f>'[3]25'!G48</f>
        <v>0</v>
      </c>
      <c r="H46" s="17">
        <f t="shared" si="27"/>
        <v>1260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3">
        <v>26.57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26.57</v>
      </c>
      <c r="BD46" s="203">
        <v>26.57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940</v>
      </c>
      <c r="G47" s="16">
        <f>'[3]25'!G49</f>
        <v>0</v>
      </c>
      <c r="H47" s="17">
        <f t="shared" si="27"/>
        <v>1260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26.57</v>
      </c>
      <c r="AE47" s="8">
        <f t="shared" si="11"/>
        <v>26.57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26.57</v>
      </c>
      <c r="AL47" s="8">
        <f t="shared" si="31"/>
        <v>216.86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216.86</v>
      </c>
      <c r="AT47" s="8">
        <v>26.57</v>
      </c>
      <c r="AU47" s="8">
        <v>26.57</v>
      </c>
      <c r="AW47" s="203">
        <v>26.57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26.57</v>
      </c>
      <c r="BD47" s="203">
        <v>26.57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26.57</v>
      </c>
      <c r="BL47" s="8">
        <f t="shared" si="21"/>
        <v>26.57</v>
      </c>
      <c r="BM47" s="8">
        <f t="shared" si="22"/>
        <v>26.57</v>
      </c>
      <c r="BN47" s="8">
        <f t="shared" si="23"/>
        <v>26.57</v>
      </c>
      <c r="BO47" s="8">
        <f t="shared" si="24"/>
        <v>26.57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940</v>
      </c>
      <c r="G48" s="16">
        <f>'[3]25'!G50</f>
        <v>0</v>
      </c>
      <c r="H48" s="17">
        <f t="shared" si="27"/>
        <v>1260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26.57</v>
      </c>
      <c r="AE48" s="8">
        <f t="shared" si="11"/>
        <v>26.57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26.57</v>
      </c>
      <c r="AL48" s="8">
        <f t="shared" si="31"/>
        <v>216.86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216.86</v>
      </c>
      <c r="AT48" s="8">
        <v>26.57</v>
      </c>
      <c r="AU48" s="8">
        <v>26.57</v>
      </c>
      <c r="AW48" s="203">
        <v>26.57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26.57</v>
      </c>
      <c r="BD48" s="203">
        <v>26.57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26.57</v>
      </c>
      <c r="BL48" s="8">
        <f t="shared" si="21"/>
        <v>26.57</v>
      </c>
      <c r="BM48" s="8">
        <f t="shared" si="22"/>
        <v>26.57</v>
      </c>
      <c r="BN48" s="8">
        <f t="shared" si="23"/>
        <v>26.57</v>
      </c>
      <c r="BO48" s="8">
        <f t="shared" si="24"/>
        <v>26.57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940</v>
      </c>
      <c r="G49" s="16">
        <f>'[3]25'!G51</f>
        <v>0</v>
      </c>
      <c r="H49" s="17">
        <f t="shared" si="27"/>
        <v>1260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26.57</v>
      </c>
      <c r="AE49" s="8">
        <f t="shared" si="11"/>
        <v>26.57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26.57</v>
      </c>
      <c r="AL49" s="8">
        <f t="shared" si="31"/>
        <v>216.86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216.86</v>
      </c>
      <c r="AT49" s="8">
        <v>26.57</v>
      </c>
      <c r="AU49" s="8">
        <v>26.57</v>
      </c>
      <c r="AW49" s="203">
        <v>26.57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26.57</v>
      </c>
      <c r="BD49" s="203">
        <v>26.57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26.57</v>
      </c>
      <c r="BL49" s="8">
        <f t="shared" si="21"/>
        <v>26.57</v>
      </c>
      <c r="BM49" s="8">
        <f t="shared" si="22"/>
        <v>26.57</v>
      </c>
      <c r="BN49" s="8">
        <f t="shared" si="23"/>
        <v>26.57</v>
      </c>
      <c r="BO49" s="8">
        <f t="shared" si="24"/>
        <v>26.57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940</v>
      </c>
      <c r="G50" s="16">
        <f>'[3]25'!G52</f>
        <v>0</v>
      </c>
      <c r="H50" s="17">
        <f t="shared" si="27"/>
        <v>1260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26.57</v>
      </c>
      <c r="AE50" s="8">
        <f t="shared" si="11"/>
        <v>26.57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26.57</v>
      </c>
      <c r="AL50" s="8">
        <f t="shared" si="31"/>
        <v>216.86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216.86</v>
      </c>
      <c r="AT50" s="8">
        <v>26.57</v>
      </c>
      <c r="AU50" s="8">
        <v>26.57</v>
      </c>
      <c r="AW50" s="203">
        <v>26.57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26.57</v>
      </c>
      <c r="BD50" s="203">
        <v>26.57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26.57</v>
      </c>
      <c r="BL50" s="8">
        <f t="shared" si="21"/>
        <v>26.57</v>
      </c>
      <c r="BM50" s="8">
        <f t="shared" si="22"/>
        <v>26.57</v>
      </c>
      <c r="BN50" s="8">
        <f t="shared" si="23"/>
        <v>26.57</v>
      </c>
      <c r="BO50" s="8">
        <f t="shared" si="24"/>
        <v>26.57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920</v>
      </c>
      <c r="G51" s="16">
        <f>'[3]25'!G53</f>
        <v>0</v>
      </c>
      <c r="H51" s="17">
        <f t="shared" si="27"/>
        <v>1240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26.57</v>
      </c>
      <c r="AE51" s="8">
        <f t="shared" si="11"/>
        <v>26.57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26.57</v>
      </c>
      <c r="AL51" s="8">
        <f t="shared" si="31"/>
        <v>216.86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216.86</v>
      </c>
      <c r="AT51" s="8">
        <v>22.75</v>
      </c>
      <c r="AU51" s="8">
        <v>22.75</v>
      </c>
      <c r="AW51" s="203">
        <v>26.57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26.57</v>
      </c>
      <c r="BD51" s="203">
        <v>26.57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26.57</v>
      </c>
      <c r="BL51" s="8">
        <f t="shared" si="21"/>
        <v>22.75</v>
      </c>
      <c r="BM51" s="8">
        <f t="shared" si="22"/>
        <v>22.75</v>
      </c>
      <c r="BN51" s="8">
        <f t="shared" si="23"/>
        <v>26.57</v>
      </c>
      <c r="BO51" s="8">
        <f t="shared" si="24"/>
        <v>26.57</v>
      </c>
      <c r="BP51" s="182">
        <f t="shared" si="25"/>
        <v>-3.8200000000000003</v>
      </c>
      <c r="BQ51" s="182">
        <f t="shared" si="26"/>
        <v>-3.8200000000000003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920</v>
      </c>
      <c r="G52" s="16">
        <f>'[3]25'!G54</f>
        <v>0</v>
      </c>
      <c r="H52" s="17">
        <f t="shared" si="27"/>
        <v>1240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26.57</v>
      </c>
      <c r="AE52" s="8">
        <f t="shared" si="11"/>
        <v>26.57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26.57</v>
      </c>
      <c r="AL52" s="8">
        <f t="shared" si="31"/>
        <v>216.86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216.86</v>
      </c>
      <c r="AT52" s="8">
        <v>22.75</v>
      </c>
      <c r="AU52" s="8">
        <v>22.75</v>
      </c>
      <c r="AW52" s="203">
        <v>26.57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26.57</v>
      </c>
      <c r="BD52" s="203">
        <v>26.57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26.57</v>
      </c>
      <c r="BL52" s="8">
        <f t="shared" si="21"/>
        <v>22.75</v>
      </c>
      <c r="BM52" s="8">
        <f t="shared" si="22"/>
        <v>22.75</v>
      </c>
      <c r="BN52" s="8">
        <f t="shared" si="23"/>
        <v>26.57</v>
      </c>
      <c r="BO52" s="8">
        <f t="shared" si="24"/>
        <v>26.57</v>
      </c>
      <c r="BP52" s="182">
        <f t="shared" si="25"/>
        <v>-3.8200000000000003</v>
      </c>
      <c r="BQ52" s="182">
        <f t="shared" si="26"/>
        <v>-3.8200000000000003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920</v>
      </c>
      <c r="G53" s="16">
        <f>'[3]25'!G55</f>
        <v>0</v>
      </c>
      <c r="H53" s="17">
        <f t="shared" si="27"/>
        <v>1240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26.57</v>
      </c>
      <c r="AE53" s="8">
        <f t="shared" si="11"/>
        <v>26.57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26.57</v>
      </c>
      <c r="AL53" s="8">
        <f t="shared" si="31"/>
        <v>216.86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216.86</v>
      </c>
      <c r="AT53" s="8">
        <v>22.75</v>
      </c>
      <c r="AU53" s="8">
        <v>22.75</v>
      </c>
      <c r="AW53" s="203">
        <v>26.57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26.57</v>
      </c>
      <c r="BD53" s="203">
        <v>26.57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26.57</v>
      </c>
      <c r="BL53" s="8">
        <f t="shared" si="21"/>
        <v>22.75</v>
      </c>
      <c r="BM53" s="8">
        <f t="shared" si="22"/>
        <v>22.75</v>
      </c>
      <c r="BN53" s="8">
        <f t="shared" si="23"/>
        <v>26.57</v>
      </c>
      <c r="BO53" s="8">
        <f t="shared" si="24"/>
        <v>26.57</v>
      </c>
      <c r="BP53" s="182">
        <f t="shared" si="25"/>
        <v>-3.8200000000000003</v>
      </c>
      <c r="BQ53" s="182">
        <f t="shared" si="26"/>
        <v>-3.8200000000000003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920</v>
      </c>
      <c r="G54" s="16">
        <f>'[3]25'!G56</f>
        <v>0</v>
      </c>
      <c r="H54" s="17">
        <f t="shared" si="27"/>
        <v>1240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26.57</v>
      </c>
      <c r="AE54" s="8">
        <f t="shared" si="11"/>
        <v>26.57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26.57</v>
      </c>
      <c r="AL54" s="8">
        <f t="shared" si="31"/>
        <v>216.86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216.86</v>
      </c>
      <c r="AT54" s="8">
        <v>22.75</v>
      </c>
      <c r="AU54" s="8">
        <v>22.75</v>
      </c>
      <c r="AW54" s="203">
        <v>26.57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26.57</v>
      </c>
      <c r="BD54" s="203">
        <v>26.57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26.57</v>
      </c>
      <c r="BL54" s="8">
        <f t="shared" si="21"/>
        <v>22.75</v>
      </c>
      <c r="BM54" s="8">
        <f t="shared" si="22"/>
        <v>22.75</v>
      </c>
      <c r="BN54" s="8">
        <f t="shared" si="23"/>
        <v>26.57</v>
      </c>
      <c r="BO54" s="8">
        <f t="shared" si="24"/>
        <v>26.57</v>
      </c>
      <c r="BP54" s="182">
        <f t="shared" si="25"/>
        <v>-3.8200000000000003</v>
      </c>
      <c r="BQ54" s="182">
        <f t="shared" si="26"/>
        <v>-3.8200000000000003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920</v>
      </c>
      <c r="G55" s="16">
        <f>'[3]25'!G57</f>
        <v>0</v>
      </c>
      <c r="H55" s="17">
        <f t="shared" si="27"/>
        <v>1240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26.57</v>
      </c>
      <c r="AE55" s="8">
        <f t="shared" si="11"/>
        <v>26.57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26.57</v>
      </c>
      <c r="AL55" s="8">
        <f t="shared" si="31"/>
        <v>216.86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216.86</v>
      </c>
      <c r="AT55" s="8">
        <v>26.57</v>
      </c>
      <c r="AU55" s="8">
        <v>26.57</v>
      </c>
      <c r="AW55" s="203">
        <v>26.57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26.57</v>
      </c>
      <c r="BD55" s="203">
        <v>26.57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26.57</v>
      </c>
      <c r="BL55" s="8">
        <f t="shared" si="21"/>
        <v>26.57</v>
      </c>
      <c r="BM55" s="8">
        <f t="shared" si="22"/>
        <v>26.57</v>
      </c>
      <c r="BN55" s="8">
        <f t="shared" si="23"/>
        <v>26.57</v>
      </c>
      <c r="BO55" s="8">
        <f t="shared" si="24"/>
        <v>26.57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920</v>
      </c>
      <c r="G56" s="16">
        <f>'[3]25'!G58</f>
        <v>0</v>
      </c>
      <c r="H56" s="17">
        <f t="shared" si="27"/>
        <v>1240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26.57</v>
      </c>
      <c r="AE56" s="8">
        <f t="shared" si="11"/>
        <v>26.57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26.57</v>
      </c>
      <c r="AL56" s="8">
        <f t="shared" si="31"/>
        <v>216.86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216.86</v>
      </c>
      <c r="AT56" s="8">
        <v>26.57</v>
      </c>
      <c r="AU56" s="8">
        <v>26.57</v>
      </c>
      <c r="AW56" s="203">
        <v>26.57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26.57</v>
      </c>
      <c r="BD56" s="203">
        <v>26.57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26.57</v>
      </c>
      <c r="BL56" s="8">
        <f t="shared" si="21"/>
        <v>26.57</v>
      </c>
      <c r="BM56" s="8">
        <f t="shared" si="22"/>
        <v>26.57</v>
      </c>
      <c r="BN56" s="8">
        <f t="shared" si="23"/>
        <v>26.57</v>
      </c>
      <c r="BO56" s="8">
        <f t="shared" si="24"/>
        <v>26.57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920</v>
      </c>
      <c r="G57" s="16">
        <f>'[3]25'!G59</f>
        <v>0</v>
      </c>
      <c r="H57" s="17">
        <f t="shared" si="27"/>
        <v>1240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26.57</v>
      </c>
      <c r="AE57" s="8">
        <f t="shared" si="11"/>
        <v>26.57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26.57</v>
      </c>
      <c r="AL57" s="8">
        <f t="shared" si="31"/>
        <v>216.86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216.86</v>
      </c>
      <c r="AT57" s="8">
        <v>26.57</v>
      </c>
      <c r="AU57" s="8">
        <v>26.57</v>
      </c>
      <c r="AW57" s="203">
        <v>26.57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26.57</v>
      </c>
      <c r="BD57" s="203">
        <v>26.57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26.57</v>
      </c>
      <c r="BL57" s="8">
        <f t="shared" si="21"/>
        <v>26.57</v>
      </c>
      <c r="BM57" s="8">
        <f t="shared" si="22"/>
        <v>26.57</v>
      </c>
      <c r="BN57" s="8">
        <f t="shared" si="23"/>
        <v>26.57</v>
      </c>
      <c r="BO57" s="8">
        <f t="shared" si="24"/>
        <v>26.57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920</v>
      </c>
      <c r="G58" s="16">
        <f>'[3]25'!G60</f>
        <v>0</v>
      </c>
      <c r="H58" s="17">
        <f t="shared" si="27"/>
        <v>1240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26.57</v>
      </c>
      <c r="AE58" s="8">
        <f t="shared" si="11"/>
        <v>26.57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26.57</v>
      </c>
      <c r="AL58" s="8">
        <f t="shared" si="31"/>
        <v>216.86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216.86</v>
      </c>
      <c r="AT58" s="8">
        <v>26.57</v>
      </c>
      <c r="AU58" s="8">
        <v>26.57</v>
      </c>
      <c r="AW58" s="203">
        <v>26.57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26.57</v>
      </c>
      <c r="BD58" s="203">
        <v>26.57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26.57</v>
      </c>
      <c r="BL58" s="8">
        <f t="shared" si="21"/>
        <v>26.57</v>
      </c>
      <c r="BM58" s="8">
        <f t="shared" si="22"/>
        <v>26.57</v>
      </c>
      <c r="BN58" s="8">
        <f t="shared" si="23"/>
        <v>26.57</v>
      </c>
      <c r="BO58" s="8">
        <f t="shared" si="24"/>
        <v>26.57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920</v>
      </c>
      <c r="G59" s="16">
        <f>'[3]25'!G61</f>
        <v>0</v>
      </c>
      <c r="H59" s="17">
        <f t="shared" si="27"/>
        <v>1240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22.75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22.75</v>
      </c>
      <c r="AE59" s="8">
        <f t="shared" si="11"/>
        <v>22.75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22.75</v>
      </c>
      <c r="AL59" s="8">
        <f t="shared" si="31"/>
        <v>224.5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224.5</v>
      </c>
      <c r="AT59" s="8">
        <v>22.75</v>
      </c>
      <c r="AU59" s="8">
        <v>22.75</v>
      </c>
      <c r="AW59" s="203">
        <v>22.75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22.75</v>
      </c>
      <c r="BD59" s="203">
        <v>22.75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22.75</v>
      </c>
      <c r="BL59" s="8">
        <f t="shared" si="21"/>
        <v>22.75</v>
      </c>
      <c r="BM59" s="8">
        <f t="shared" si="22"/>
        <v>22.75</v>
      </c>
      <c r="BN59" s="8">
        <f t="shared" si="23"/>
        <v>22.75</v>
      </c>
      <c r="BO59" s="8">
        <f t="shared" si="24"/>
        <v>22.75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920</v>
      </c>
      <c r="G60" s="16">
        <f>'[3]25'!G62</f>
        <v>0</v>
      </c>
      <c r="H60" s="17">
        <f t="shared" si="27"/>
        <v>1240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22.75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22.75</v>
      </c>
      <c r="AE60" s="8">
        <f t="shared" si="11"/>
        <v>22.75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22.75</v>
      </c>
      <c r="AL60" s="8">
        <f t="shared" si="31"/>
        <v>224.5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224.5</v>
      </c>
      <c r="AT60" s="8">
        <v>22.75</v>
      </c>
      <c r="AU60" s="8">
        <v>22.75</v>
      </c>
      <c r="AW60" s="203">
        <v>22.75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22.75</v>
      </c>
      <c r="BD60" s="203">
        <v>22.75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22.75</v>
      </c>
      <c r="BL60" s="8">
        <f t="shared" si="21"/>
        <v>22.75</v>
      </c>
      <c r="BM60" s="8">
        <f t="shared" si="22"/>
        <v>22.75</v>
      </c>
      <c r="BN60" s="8">
        <f t="shared" si="23"/>
        <v>22.75</v>
      </c>
      <c r="BO60" s="8">
        <f t="shared" si="24"/>
        <v>22.75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920</v>
      </c>
      <c r="G61" s="16">
        <f>'[3]25'!G63</f>
        <v>0</v>
      </c>
      <c r="H61" s="17">
        <f t="shared" si="27"/>
        <v>1240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22.75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22.75</v>
      </c>
      <c r="AE61" s="8">
        <f t="shared" si="11"/>
        <v>22.75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22.75</v>
      </c>
      <c r="AL61" s="8">
        <f t="shared" si="31"/>
        <v>224.5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224.5</v>
      </c>
      <c r="AT61" s="8">
        <v>22.75</v>
      </c>
      <c r="AU61" s="8">
        <v>22.75</v>
      </c>
      <c r="AW61" s="203">
        <v>22.75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22.75</v>
      </c>
      <c r="BD61" s="203">
        <v>22.75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22.75</v>
      </c>
      <c r="BL61" s="8">
        <f t="shared" si="21"/>
        <v>22.75</v>
      </c>
      <c r="BM61" s="8">
        <f t="shared" si="22"/>
        <v>22.75</v>
      </c>
      <c r="BN61" s="8">
        <f t="shared" si="23"/>
        <v>22.75</v>
      </c>
      <c r="BO61" s="8">
        <f t="shared" si="24"/>
        <v>22.75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920</v>
      </c>
      <c r="G62" s="16">
        <f>'[3]25'!G64</f>
        <v>0</v>
      </c>
      <c r="H62" s="17">
        <f t="shared" si="27"/>
        <v>1240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22.75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22.75</v>
      </c>
      <c r="AE62" s="8">
        <f t="shared" si="11"/>
        <v>22.75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22.75</v>
      </c>
      <c r="AL62" s="8">
        <f t="shared" ref="AL62:AN98" si="35">Q62-X62-AE62</f>
        <v>224.5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224.5</v>
      </c>
      <c r="AT62" s="8">
        <v>22.75</v>
      </c>
      <c r="AU62" s="8">
        <v>22.75</v>
      </c>
      <c r="AW62" s="203">
        <v>22.75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22.75</v>
      </c>
      <c r="BD62" s="203">
        <v>22.75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22.75</v>
      </c>
      <c r="BL62" s="8">
        <f t="shared" si="21"/>
        <v>22.75</v>
      </c>
      <c r="BM62" s="8">
        <f t="shared" si="22"/>
        <v>22.75</v>
      </c>
      <c r="BN62" s="8">
        <f t="shared" si="23"/>
        <v>22.75</v>
      </c>
      <c r="BO62" s="8">
        <f t="shared" si="24"/>
        <v>22.75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920</v>
      </c>
      <c r="G63" s="16">
        <f>'[3]25'!G65</f>
        <v>0</v>
      </c>
      <c r="H63" s="17">
        <f t="shared" si="27"/>
        <v>1240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22.75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22.75</v>
      </c>
      <c r="AE63" s="8">
        <f t="shared" si="11"/>
        <v>22.75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22.75</v>
      </c>
      <c r="AL63" s="8">
        <f t="shared" si="35"/>
        <v>224.5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224.5</v>
      </c>
      <c r="AT63" s="8">
        <v>22.75</v>
      </c>
      <c r="AU63" s="8">
        <v>22.75</v>
      </c>
      <c r="AW63" s="203">
        <v>22.75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22.75</v>
      </c>
      <c r="BD63" s="203">
        <v>22.75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22.75</v>
      </c>
      <c r="BL63" s="8">
        <f t="shared" si="21"/>
        <v>22.75</v>
      </c>
      <c r="BM63" s="8">
        <f t="shared" si="22"/>
        <v>22.75</v>
      </c>
      <c r="BN63" s="8">
        <f t="shared" si="23"/>
        <v>22.75</v>
      </c>
      <c r="BO63" s="8">
        <f t="shared" si="24"/>
        <v>22.75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920</v>
      </c>
      <c r="G64" s="16">
        <f>'[3]25'!G66</f>
        <v>0</v>
      </c>
      <c r="H64" s="17">
        <f t="shared" si="27"/>
        <v>1240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22.75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22.75</v>
      </c>
      <c r="AE64" s="8">
        <f t="shared" si="11"/>
        <v>22.75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22.75</v>
      </c>
      <c r="AL64" s="8">
        <f t="shared" si="35"/>
        <v>224.5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224.5</v>
      </c>
      <c r="AT64" s="8">
        <v>22.75</v>
      </c>
      <c r="AU64" s="8">
        <v>22.75</v>
      </c>
      <c r="AW64" s="203">
        <v>22.75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22.75</v>
      </c>
      <c r="BD64" s="203">
        <v>22.75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22.75</v>
      </c>
      <c r="BL64" s="8">
        <f t="shared" si="21"/>
        <v>22.75</v>
      </c>
      <c r="BM64" s="8">
        <f t="shared" si="22"/>
        <v>22.75</v>
      </c>
      <c r="BN64" s="8">
        <f t="shared" si="23"/>
        <v>22.75</v>
      </c>
      <c r="BO64" s="8">
        <f t="shared" si="24"/>
        <v>22.75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920</v>
      </c>
      <c r="G65" s="16">
        <f>'[3]25'!G67</f>
        <v>0</v>
      </c>
      <c r="H65" s="17">
        <f t="shared" si="27"/>
        <v>1240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22.75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22.75</v>
      </c>
      <c r="AE65" s="8">
        <f t="shared" si="11"/>
        <v>22.75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22.75</v>
      </c>
      <c r="AL65" s="8">
        <f t="shared" si="35"/>
        <v>224.5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224.5</v>
      </c>
      <c r="AT65" s="8">
        <v>22.75</v>
      </c>
      <c r="AU65" s="8">
        <v>22.75</v>
      </c>
      <c r="AW65" s="203">
        <v>22.75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22.75</v>
      </c>
      <c r="BD65" s="203">
        <v>22.75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22.75</v>
      </c>
      <c r="BL65" s="8">
        <f t="shared" si="21"/>
        <v>22.75</v>
      </c>
      <c r="BM65" s="8">
        <f t="shared" si="22"/>
        <v>22.75</v>
      </c>
      <c r="BN65" s="8">
        <f t="shared" si="23"/>
        <v>22.75</v>
      </c>
      <c r="BO65" s="8">
        <f t="shared" si="24"/>
        <v>22.75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920</v>
      </c>
      <c r="G66" s="16">
        <f>'[3]25'!G68</f>
        <v>0</v>
      </c>
      <c r="H66" s="17">
        <f t="shared" si="27"/>
        <v>1240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22.75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22.75</v>
      </c>
      <c r="AE66" s="8">
        <f t="shared" si="11"/>
        <v>22.75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22.75</v>
      </c>
      <c r="AL66" s="8">
        <f t="shared" si="35"/>
        <v>224.5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224.5</v>
      </c>
      <c r="AT66" s="8">
        <v>22.75</v>
      </c>
      <c r="AU66" s="8">
        <v>22.75</v>
      </c>
      <c r="AW66" s="203">
        <v>22.75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22.75</v>
      </c>
      <c r="BD66" s="203">
        <v>22.75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22.75</v>
      </c>
      <c r="BL66" s="8">
        <f t="shared" si="21"/>
        <v>22.75</v>
      </c>
      <c r="BM66" s="8">
        <f t="shared" si="22"/>
        <v>22.75</v>
      </c>
      <c r="BN66" s="8">
        <f t="shared" si="23"/>
        <v>22.75</v>
      </c>
      <c r="BO66" s="8">
        <f t="shared" si="24"/>
        <v>22.75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920</v>
      </c>
      <c r="G67" s="16">
        <f>'[3]25'!G69</f>
        <v>0</v>
      </c>
      <c r="H67" s="17">
        <f t="shared" si="27"/>
        <v>1240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22.75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22.75</v>
      </c>
      <c r="AE67" s="8">
        <f t="shared" si="11"/>
        <v>22.75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22.75</v>
      </c>
      <c r="AL67" s="8">
        <f t="shared" si="35"/>
        <v>224.5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224.5</v>
      </c>
      <c r="AT67" s="8">
        <v>22.75</v>
      </c>
      <c r="AU67" s="8">
        <v>22.75</v>
      </c>
      <c r="AW67" s="203">
        <v>22.75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22.75</v>
      </c>
      <c r="BD67" s="203">
        <v>22.75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22.75</v>
      </c>
      <c r="BL67" s="8">
        <f t="shared" si="21"/>
        <v>22.75</v>
      </c>
      <c r="BM67" s="8">
        <f t="shared" si="22"/>
        <v>22.75</v>
      </c>
      <c r="BN67" s="8">
        <f t="shared" si="23"/>
        <v>22.75</v>
      </c>
      <c r="BO67" s="8">
        <f t="shared" si="24"/>
        <v>22.75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920</v>
      </c>
      <c r="G68" s="16">
        <f>'[3]25'!G70</f>
        <v>0</v>
      </c>
      <c r="H68" s="17">
        <f t="shared" si="27"/>
        <v>1240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22.75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22.75</v>
      </c>
      <c r="AE68" s="8">
        <f t="shared" ref="AE68:AE98" si="43">BD68</f>
        <v>22.75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22.75</v>
      </c>
      <c r="AL68" s="8">
        <f t="shared" si="35"/>
        <v>224.5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224.5</v>
      </c>
      <c r="AT68" s="8">
        <v>22.75</v>
      </c>
      <c r="AU68" s="8">
        <v>22.75</v>
      </c>
      <c r="AW68" s="203">
        <v>22.75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22.75</v>
      </c>
      <c r="BD68" s="203">
        <v>22.75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22.75</v>
      </c>
      <c r="BL68" s="8">
        <f t="shared" ref="BL68:BL98" si="53">AT68</f>
        <v>22.75</v>
      </c>
      <c r="BM68" s="8">
        <f t="shared" ref="BM68:BM98" si="54">AU68</f>
        <v>22.75</v>
      </c>
      <c r="BN68" s="8">
        <f t="shared" ref="BN68:BN98" si="55">BC68</f>
        <v>22.75</v>
      </c>
      <c r="BO68" s="8">
        <f t="shared" ref="BO68:BO98" si="56">BJ68</f>
        <v>22.75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920</v>
      </c>
      <c r="G69" s="16">
        <f>'[3]25'!G71</f>
        <v>0</v>
      </c>
      <c r="H69" s="17">
        <f t="shared" ref="H69:H98" si="59">SUM(B69:G69)</f>
        <v>1240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22.75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22.75</v>
      </c>
      <c r="AE69" s="8">
        <f t="shared" si="43"/>
        <v>22.75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22.75</v>
      </c>
      <c r="AL69" s="8">
        <f t="shared" si="35"/>
        <v>224.5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224.5</v>
      </c>
      <c r="AT69" s="8">
        <v>22.75</v>
      </c>
      <c r="AU69" s="8">
        <v>22.75</v>
      </c>
      <c r="AW69" s="203">
        <v>22.75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22.75</v>
      </c>
      <c r="BD69" s="203">
        <v>22.75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22.75</v>
      </c>
      <c r="BL69" s="8">
        <f t="shared" si="53"/>
        <v>22.75</v>
      </c>
      <c r="BM69" s="8">
        <f t="shared" si="54"/>
        <v>22.75</v>
      </c>
      <c r="BN69" s="8">
        <f t="shared" si="55"/>
        <v>22.75</v>
      </c>
      <c r="BO69" s="8">
        <f t="shared" si="56"/>
        <v>22.75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920</v>
      </c>
      <c r="G70" s="16">
        <f>'[3]25'!G72</f>
        <v>0</v>
      </c>
      <c r="H70" s="17">
        <f t="shared" si="59"/>
        <v>1240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22.75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22.75</v>
      </c>
      <c r="AE70" s="8">
        <f t="shared" si="43"/>
        <v>22.75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22.75</v>
      </c>
      <c r="AL70" s="8">
        <f t="shared" si="35"/>
        <v>224.5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224.5</v>
      </c>
      <c r="AT70" s="8">
        <v>22.75</v>
      </c>
      <c r="AU70" s="8">
        <v>22.75</v>
      </c>
      <c r="AW70" s="203">
        <v>22.75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22.75</v>
      </c>
      <c r="BD70" s="203">
        <v>22.75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22.75</v>
      </c>
      <c r="BL70" s="8">
        <f t="shared" si="53"/>
        <v>22.75</v>
      </c>
      <c r="BM70" s="8">
        <f t="shared" si="54"/>
        <v>22.75</v>
      </c>
      <c r="BN70" s="8">
        <f t="shared" si="55"/>
        <v>22.75</v>
      </c>
      <c r="BO70" s="8">
        <f t="shared" si="56"/>
        <v>22.75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920</v>
      </c>
      <c r="G71" s="16">
        <f>'[3]25'!G73</f>
        <v>0</v>
      </c>
      <c r="H71" s="17">
        <f t="shared" si="59"/>
        <v>1240</v>
      </c>
      <c r="I71" s="15">
        <f>'[3]25'!J73</f>
        <v>270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22.75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22.75</v>
      </c>
      <c r="AE71" s="8">
        <f t="shared" si="43"/>
        <v>22.75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22.75</v>
      </c>
      <c r="AL71" s="8">
        <f t="shared" si="35"/>
        <v>224.5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224.5</v>
      </c>
      <c r="AT71" s="8">
        <v>22.75</v>
      </c>
      <c r="AU71" s="8">
        <v>22.75</v>
      </c>
      <c r="AW71" s="203">
        <v>22.75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22.75</v>
      </c>
      <c r="BD71" s="203">
        <v>22.75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22.75</v>
      </c>
      <c r="BL71" s="8">
        <f t="shared" si="53"/>
        <v>22.75</v>
      </c>
      <c r="BM71" s="8">
        <f t="shared" si="54"/>
        <v>22.75</v>
      </c>
      <c r="BN71" s="8">
        <f t="shared" si="55"/>
        <v>22.75</v>
      </c>
      <c r="BO71" s="8">
        <f t="shared" si="56"/>
        <v>22.75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920</v>
      </c>
      <c r="G72" s="16">
        <f>'[3]25'!G74</f>
        <v>0</v>
      </c>
      <c r="H72" s="17">
        <f t="shared" si="59"/>
        <v>1240</v>
      </c>
      <c r="I72" s="15">
        <f>'[3]25'!J74</f>
        <v>270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22.75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22.75</v>
      </c>
      <c r="AE72" s="8">
        <f t="shared" si="43"/>
        <v>22.75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22.75</v>
      </c>
      <c r="AL72" s="8">
        <f t="shared" si="35"/>
        <v>224.5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224.5</v>
      </c>
      <c r="AT72" s="8">
        <v>22.75</v>
      </c>
      <c r="AU72" s="8">
        <v>22.75</v>
      </c>
      <c r="AW72" s="203">
        <v>22.75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22.75</v>
      </c>
      <c r="BD72" s="203">
        <v>22.75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22.75</v>
      </c>
      <c r="BL72" s="8">
        <f t="shared" si="53"/>
        <v>22.75</v>
      </c>
      <c r="BM72" s="8">
        <f t="shared" si="54"/>
        <v>22.75</v>
      </c>
      <c r="BN72" s="8">
        <f t="shared" si="55"/>
        <v>22.75</v>
      </c>
      <c r="BO72" s="8">
        <f t="shared" si="56"/>
        <v>22.75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920</v>
      </c>
      <c r="G73" s="16">
        <f>'[3]25'!G75</f>
        <v>0</v>
      </c>
      <c r="H73" s="17">
        <f t="shared" si="59"/>
        <v>1240</v>
      </c>
      <c r="I73" s="15">
        <f>'[3]25'!J75</f>
        <v>270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22.75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22.75</v>
      </c>
      <c r="AE73" s="8">
        <f t="shared" si="43"/>
        <v>22.75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22.75</v>
      </c>
      <c r="AL73" s="8">
        <f t="shared" si="35"/>
        <v>224.5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224.5</v>
      </c>
      <c r="AT73" s="8">
        <v>22.75</v>
      </c>
      <c r="AU73" s="8">
        <v>22.75</v>
      </c>
      <c r="AW73" s="203">
        <v>22.75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22.75</v>
      </c>
      <c r="BD73" s="203">
        <v>22.75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22.75</v>
      </c>
      <c r="BL73" s="8">
        <f t="shared" si="53"/>
        <v>22.75</v>
      </c>
      <c r="BM73" s="8">
        <f t="shared" si="54"/>
        <v>22.75</v>
      </c>
      <c r="BN73" s="8">
        <f t="shared" si="55"/>
        <v>22.75</v>
      </c>
      <c r="BO73" s="8">
        <f t="shared" si="56"/>
        <v>22.75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920</v>
      </c>
      <c r="G74" s="16">
        <f>'[3]25'!G76</f>
        <v>0</v>
      </c>
      <c r="H74" s="17">
        <f t="shared" si="59"/>
        <v>1240</v>
      </c>
      <c r="I74" s="15">
        <f>'[3]25'!J76</f>
        <v>270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22.75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22.75</v>
      </c>
      <c r="AE74" s="8">
        <f t="shared" si="43"/>
        <v>22.75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22.75</v>
      </c>
      <c r="AL74" s="8">
        <f t="shared" si="35"/>
        <v>224.5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224.5</v>
      </c>
      <c r="AT74" s="8">
        <v>22.75</v>
      </c>
      <c r="AU74" s="8">
        <v>22.75</v>
      </c>
      <c r="AW74" s="203">
        <v>22.75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22.75</v>
      </c>
      <c r="BD74" s="203">
        <v>22.75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22.75</v>
      </c>
      <c r="BL74" s="8">
        <f t="shared" si="53"/>
        <v>22.75</v>
      </c>
      <c r="BM74" s="8">
        <f t="shared" si="54"/>
        <v>22.75</v>
      </c>
      <c r="BN74" s="8">
        <f t="shared" si="55"/>
        <v>22.75</v>
      </c>
      <c r="BO74" s="8">
        <f t="shared" si="56"/>
        <v>22.75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940</v>
      </c>
      <c r="G75" s="16">
        <f>'[3]25'!G77</f>
        <v>0</v>
      </c>
      <c r="H75" s="17">
        <f t="shared" si="59"/>
        <v>1260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22.75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22.75</v>
      </c>
      <c r="AE75" s="8">
        <f t="shared" si="43"/>
        <v>22.75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22.75</v>
      </c>
      <c r="AL75" s="8">
        <f t="shared" si="35"/>
        <v>224.5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224.5</v>
      </c>
      <c r="AT75" s="8">
        <v>22.75</v>
      </c>
      <c r="AU75" s="8">
        <v>22.75</v>
      </c>
      <c r="AW75" s="203">
        <v>22.75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22.75</v>
      </c>
      <c r="BD75" s="203">
        <v>22.75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22.75</v>
      </c>
      <c r="BL75" s="8">
        <f t="shared" si="53"/>
        <v>22.75</v>
      </c>
      <c r="BM75" s="8">
        <f t="shared" si="54"/>
        <v>22.75</v>
      </c>
      <c r="BN75" s="8">
        <f t="shared" si="55"/>
        <v>22.75</v>
      </c>
      <c r="BO75" s="8">
        <f t="shared" si="56"/>
        <v>22.75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940</v>
      </c>
      <c r="G76" s="16">
        <f>'[3]25'!G78</f>
        <v>0</v>
      </c>
      <c r="H76" s="17">
        <f t="shared" si="59"/>
        <v>1260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22.75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22.75</v>
      </c>
      <c r="AE76" s="8">
        <f t="shared" si="43"/>
        <v>22.75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22.75</v>
      </c>
      <c r="AL76" s="8">
        <f t="shared" si="35"/>
        <v>224.5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224.5</v>
      </c>
      <c r="AT76" s="8">
        <v>22.75</v>
      </c>
      <c r="AU76" s="8">
        <v>22.75</v>
      </c>
      <c r="AW76" s="203">
        <v>22.75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22.75</v>
      </c>
      <c r="BD76" s="203">
        <v>22.75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22.75</v>
      </c>
      <c r="BL76" s="8">
        <f t="shared" si="53"/>
        <v>22.75</v>
      </c>
      <c r="BM76" s="8">
        <f t="shared" si="54"/>
        <v>22.75</v>
      </c>
      <c r="BN76" s="8">
        <f t="shared" si="55"/>
        <v>22.75</v>
      </c>
      <c r="BO76" s="8">
        <f t="shared" si="56"/>
        <v>22.75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940</v>
      </c>
      <c r="G77" s="16">
        <f>'[3]25'!G79</f>
        <v>0</v>
      </c>
      <c r="H77" s="17">
        <f t="shared" si="59"/>
        <v>1260</v>
      </c>
      <c r="I77" s="15">
        <f>'[3]25'!J79</f>
        <v>270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7.99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7.99</v>
      </c>
      <c r="AE77" s="8">
        <f t="shared" si="43"/>
        <v>7.99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7.99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7.99</v>
      </c>
      <c r="AU77" s="8">
        <v>7.99</v>
      </c>
      <c r="AW77" s="203">
        <v>7.99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7.99</v>
      </c>
      <c r="BD77" s="203">
        <v>7.99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7.99</v>
      </c>
      <c r="BL77" s="8">
        <f t="shared" si="53"/>
        <v>7.99</v>
      </c>
      <c r="BM77" s="8">
        <f t="shared" si="54"/>
        <v>7.99</v>
      </c>
      <c r="BN77" s="8">
        <f t="shared" si="55"/>
        <v>7.99</v>
      </c>
      <c r="BO77" s="8">
        <f t="shared" si="56"/>
        <v>7.99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940</v>
      </c>
      <c r="G78" s="16">
        <f>'[3]25'!G80</f>
        <v>0</v>
      </c>
      <c r="H78" s="17">
        <f t="shared" si="59"/>
        <v>1260</v>
      </c>
      <c r="I78" s="15">
        <f>'[3]25'!J80</f>
        <v>270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7.99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7.99</v>
      </c>
      <c r="AE78" s="8">
        <f t="shared" si="43"/>
        <v>7.99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7.99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7.99</v>
      </c>
      <c r="AU78" s="8">
        <v>7.99</v>
      </c>
      <c r="AW78" s="203">
        <v>7.99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7.99</v>
      </c>
      <c r="BD78" s="203">
        <v>7.99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7.99</v>
      </c>
      <c r="BL78" s="8">
        <f t="shared" si="53"/>
        <v>7.99</v>
      </c>
      <c r="BM78" s="8">
        <f t="shared" si="54"/>
        <v>7.99</v>
      </c>
      <c r="BN78" s="8">
        <f t="shared" si="55"/>
        <v>7.99</v>
      </c>
      <c r="BO78" s="8">
        <f t="shared" si="56"/>
        <v>7.99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940</v>
      </c>
      <c r="G79" s="16">
        <f>'[3]25'!G81</f>
        <v>0</v>
      </c>
      <c r="H79" s="17">
        <f t="shared" si="59"/>
        <v>1260</v>
      </c>
      <c r="I79" s="15">
        <f>'[3]25'!J81</f>
        <v>270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7.99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7.99</v>
      </c>
      <c r="AE79" s="8">
        <f t="shared" si="43"/>
        <v>7.99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7.99</v>
      </c>
      <c r="AL79" s="8">
        <f t="shared" si="35"/>
        <v>254.01999999999998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254.01999999999998</v>
      </c>
      <c r="AT79" s="8">
        <v>7.99</v>
      </c>
      <c r="AU79" s="8">
        <v>7.99</v>
      </c>
      <c r="AW79" s="203">
        <v>7.99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7.99</v>
      </c>
      <c r="BD79" s="203">
        <v>7.99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7.99</v>
      </c>
      <c r="BL79" s="8">
        <f t="shared" si="53"/>
        <v>7.99</v>
      </c>
      <c r="BM79" s="8">
        <f t="shared" si="54"/>
        <v>7.99</v>
      </c>
      <c r="BN79" s="8">
        <f t="shared" si="55"/>
        <v>7.99</v>
      </c>
      <c r="BO79" s="8">
        <f t="shared" si="56"/>
        <v>7.99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940</v>
      </c>
      <c r="G80" s="16">
        <f>'[3]25'!G82</f>
        <v>0</v>
      </c>
      <c r="H80" s="17">
        <f t="shared" si="59"/>
        <v>1260</v>
      </c>
      <c r="I80" s="15">
        <f>'[3]25'!J82</f>
        <v>270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7.99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7.99</v>
      </c>
      <c r="AE80" s="8">
        <f t="shared" si="43"/>
        <v>7.99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7.99</v>
      </c>
      <c r="AL80" s="8">
        <f t="shared" si="35"/>
        <v>254.01999999999998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254.01999999999998</v>
      </c>
      <c r="AT80" s="8">
        <v>7.99</v>
      </c>
      <c r="AU80" s="8">
        <v>7.99</v>
      </c>
      <c r="AW80" s="203">
        <v>7.99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7.99</v>
      </c>
      <c r="BD80" s="203">
        <v>7.99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7.99</v>
      </c>
      <c r="BL80" s="8">
        <f t="shared" si="53"/>
        <v>7.99</v>
      </c>
      <c r="BM80" s="8">
        <f t="shared" si="54"/>
        <v>7.99</v>
      </c>
      <c r="BN80" s="8">
        <f t="shared" si="55"/>
        <v>7.99</v>
      </c>
      <c r="BO80" s="8">
        <f t="shared" si="56"/>
        <v>7.99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940</v>
      </c>
      <c r="G81" s="16">
        <f>'[3]25'!G83</f>
        <v>0</v>
      </c>
      <c r="H81" s="17">
        <f t="shared" si="59"/>
        <v>1260</v>
      </c>
      <c r="I81" s="15">
        <f>'[3]25'!J83</f>
        <v>270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7.99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7.99</v>
      </c>
      <c r="AE81" s="8">
        <f t="shared" si="43"/>
        <v>7.99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7.99</v>
      </c>
      <c r="AL81" s="8">
        <f t="shared" si="35"/>
        <v>254.01999999999998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254.01999999999998</v>
      </c>
      <c r="AT81" s="8">
        <v>7.99</v>
      </c>
      <c r="AU81" s="8">
        <v>7.99</v>
      </c>
      <c r="AW81" s="203">
        <v>7.99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7.99</v>
      </c>
      <c r="BD81" s="203">
        <v>7.99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7.99</v>
      </c>
      <c r="BL81" s="8">
        <f t="shared" si="53"/>
        <v>7.99</v>
      </c>
      <c r="BM81" s="8">
        <f t="shared" si="54"/>
        <v>7.99</v>
      </c>
      <c r="BN81" s="8">
        <f t="shared" si="55"/>
        <v>7.99</v>
      </c>
      <c r="BO81" s="8">
        <f t="shared" si="56"/>
        <v>7.99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940</v>
      </c>
      <c r="G82" s="16">
        <f>'[3]25'!G84</f>
        <v>0</v>
      </c>
      <c r="H82" s="17">
        <f t="shared" si="59"/>
        <v>1260</v>
      </c>
      <c r="I82" s="15">
        <f>'[3]25'!J84</f>
        <v>270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7.99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7.99</v>
      </c>
      <c r="AE82" s="8">
        <f t="shared" si="43"/>
        <v>7.99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7.99</v>
      </c>
      <c r="AL82" s="8">
        <f t="shared" si="35"/>
        <v>254.01999999999998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254.01999999999998</v>
      </c>
      <c r="AT82" s="8">
        <v>7.99</v>
      </c>
      <c r="AU82" s="8">
        <v>7.99</v>
      </c>
      <c r="AW82" s="203">
        <v>7.99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7.99</v>
      </c>
      <c r="BD82" s="203">
        <v>7.99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7.99</v>
      </c>
      <c r="BL82" s="8">
        <f t="shared" si="53"/>
        <v>7.99</v>
      </c>
      <c r="BM82" s="8">
        <f t="shared" si="54"/>
        <v>7.99</v>
      </c>
      <c r="BN82" s="8">
        <f t="shared" si="55"/>
        <v>7.99</v>
      </c>
      <c r="BO82" s="8">
        <f t="shared" si="56"/>
        <v>7.99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940</v>
      </c>
      <c r="G83" s="16">
        <f>'[3]25'!G85</f>
        <v>0</v>
      </c>
      <c r="H83" s="17">
        <f t="shared" si="59"/>
        <v>1260</v>
      </c>
      <c r="I83" s="15">
        <f>'[3]25'!J85</f>
        <v>270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7.99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7.99</v>
      </c>
      <c r="AE83" s="8">
        <f t="shared" si="43"/>
        <v>7.99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7.99</v>
      </c>
      <c r="AL83" s="8">
        <f t="shared" si="35"/>
        <v>254.01999999999998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254.01999999999998</v>
      </c>
      <c r="AT83" s="8">
        <v>7.99</v>
      </c>
      <c r="AU83" s="8">
        <v>7.99</v>
      </c>
      <c r="AW83" s="203">
        <v>7.99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7.99</v>
      </c>
      <c r="BD83" s="203">
        <v>7.99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7.99</v>
      </c>
      <c r="BL83" s="8">
        <f t="shared" si="53"/>
        <v>7.99</v>
      </c>
      <c r="BM83" s="8">
        <f t="shared" si="54"/>
        <v>7.99</v>
      </c>
      <c r="BN83" s="8">
        <f t="shared" si="55"/>
        <v>7.99</v>
      </c>
      <c r="BO83" s="8">
        <f t="shared" si="56"/>
        <v>7.99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940</v>
      </c>
      <c r="G84" s="16">
        <f>'[3]25'!G86</f>
        <v>0</v>
      </c>
      <c r="H84" s="17">
        <f t="shared" si="59"/>
        <v>1260</v>
      </c>
      <c r="I84" s="15">
        <f>'[3]25'!J86</f>
        <v>270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7.99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7.99</v>
      </c>
      <c r="AE84" s="8">
        <f t="shared" si="43"/>
        <v>7.99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7.99</v>
      </c>
      <c r="AL84" s="8">
        <f t="shared" si="35"/>
        <v>254.01999999999998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254.01999999999998</v>
      </c>
      <c r="AT84" s="8">
        <v>7.99</v>
      </c>
      <c r="AU84" s="8">
        <v>7.99</v>
      </c>
      <c r="AW84" s="203">
        <v>7.99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7.99</v>
      </c>
      <c r="BD84" s="203">
        <v>7.99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7.99</v>
      </c>
      <c r="BL84" s="8">
        <f t="shared" si="53"/>
        <v>7.99</v>
      </c>
      <c r="BM84" s="8">
        <f t="shared" si="54"/>
        <v>7.99</v>
      </c>
      <c r="BN84" s="8">
        <f t="shared" si="55"/>
        <v>7.99</v>
      </c>
      <c r="BO84" s="8">
        <f t="shared" si="56"/>
        <v>7.99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940</v>
      </c>
      <c r="G85" s="16">
        <f>'[3]25'!G87</f>
        <v>0</v>
      </c>
      <c r="H85" s="17">
        <f t="shared" si="59"/>
        <v>1260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7.99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7.99</v>
      </c>
      <c r="AE85" s="8">
        <f t="shared" si="43"/>
        <v>7.99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7.99</v>
      </c>
      <c r="AL85" s="8">
        <f t="shared" si="35"/>
        <v>254.01999999999998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254.01999999999998</v>
      </c>
      <c r="AT85" s="8">
        <v>7.99</v>
      </c>
      <c r="AU85" s="8">
        <v>7.99</v>
      </c>
      <c r="AW85" s="203">
        <v>7.99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7.99</v>
      </c>
      <c r="BD85" s="203">
        <v>7.99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7.99</v>
      </c>
      <c r="BL85" s="8">
        <f t="shared" si="53"/>
        <v>7.99</v>
      </c>
      <c r="BM85" s="8">
        <f t="shared" si="54"/>
        <v>7.99</v>
      </c>
      <c r="BN85" s="8">
        <f t="shared" si="55"/>
        <v>7.99</v>
      </c>
      <c r="BO85" s="8">
        <f t="shared" si="56"/>
        <v>7.99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940</v>
      </c>
      <c r="G86" s="16">
        <f>'[3]25'!G88</f>
        <v>0</v>
      </c>
      <c r="H86" s="17">
        <f t="shared" si="59"/>
        <v>1260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7.99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7.99</v>
      </c>
      <c r="AE86" s="8">
        <f t="shared" si="43"/>
        <v>7.99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7.99</v>
      </c>
      <c r="AL86" s="8">
        <f t="shared" si="35"/>
        <v>254.01999999999998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254.01999999999998</v>
      </c>
      <c r="AT86" s="8">
        <v>7.99</v>
      </c>
      <c r="AU86" s="8">
        <v>7.99</v>
      </c>
      <c r="AW86" s="203">
        <v>7.99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7.99</v>
      </c>
      <c r="BD86" s="203">
        <v>7.99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7.99</v>
      </c>
      <c r="BL86" s="8">
        <f t="shared" si="53"/>
        <v>7.99</v>
      </c>
      <c r="BM86" s="8">
        <f t="shared" si="54"/>
        <v>7.99</v>
      </c>
      <c r="BN86" s="8">
        <f t="shared" si="55"/>
        <v>7.99</v>
      </c>
      <c r="BO86" s="8">
        <f t="shared" si="56"/>
        <v>7.99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940</v>
      </c>
      <c r="G87" s="16">
        <f>'[3]25'!G89</f>
        <v>0</v>
      </c>
      <c r="H87" s="17">
        <f t="shared" si="59"/>
        <v>1260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7.99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7.99</v>
      </c>
      <c r="AE87" s="8">
        <f t="shared" si="43"/>
        <v>7.99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7.99</v>
      </c>
      <c r="AL87" s="8">
        <f t="shared" si="35"/>
        <v>254.01999999999998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254.01999999999998</v>
      </c>
      <c r="AT87" s="8">
        <v>7.99</v>
      </c>
      <c r="AU87" s="8">
        <v>7.99</v>
      </c>
      <c r="AW87" s="203">
        <v>7.99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7.99</v>
      </c>
      <c r="BD87" s="203">
        <v>7.99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7.99</v>
      </c>
      <c r="BL87" s="8">
        <f t="shared" si="53"/>
        <v>7.99</v>
      </c>
      <c r="BM87" s="8">
        <f t="shared" si="54"/>
        <v>7.99</v>
      </c>
      <c r="BN87" s="8">
        <f t="shared" si="55"/>
        <v>7.99</v>
      </c>
      <c r="BO87" s="8">
        <f t="shared" si="56"/>
        <v>7.99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940</v>
      </c>
      <c r="G88" s="16">
        <f>'[3]25'!G90</f>
        <v>0</v>
      </c>
      <c r="H88" s="17">
        <f t="shared" si="59"/>
        <v>1260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7.99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7.99</v>
      </c>
      <c r="AE88" s="8">
        <f t="shared" si="43"/>
        <v>7.99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7.99</v>
      </c>
      <c r="AL88" s="8">
        <f t="shared" si="35"/>
        <v>254.01999999999998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254.01999999999998</v>
      </c>
      <c r="AT88" s="8">
        <v>7.99</v>
      </c>
      <c r="AU88" s="8">
        <v>7.99</v>
      </c>
      <c r="AW88" s="203">
        <v>7.99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7.99</v>
      </c>
      <c r="BD88" s="203">
        <v>7.99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7.99</v>
      </c>
      <c r="BL88" s="8">
        <f t="shared" si="53"/>
        <v>7.99</v>
      </c>
      <c r="BM88" s="8">
        <f t="shared" si="54"/>
        <v>7.99</v>
      </c>
      <c r="BN88" s="8">
        <f t="shared" si="55"/>
        <v>7.99</v>
      </c>
      <c r="BO88" s="8">
        <f t="shared" si="56"/>
        <v>7.99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940</v>
      </c>
      <c r="G89" s="16">
        <f>'[3]25'!G91</f>
        <v>0</v>
      </c>
      <c r="H89" s="17">
        <f t="shared" si="59"/>
        <v>1260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7.99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7.99</v>
      </c>
      <c r="AE89" s="8">
        <f t="shared" si="43"/>
        <v>7.99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7.99</v>
      </c>
      <c r="AL89" s="8">
        <f t="shared" si="35"/>
        <v>254.01999999999998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254.01999999999998</v>
      </c>
      <c r="AT89" s="8">
        <v>7.99</v>
      </c>
      <c r="AU89" s="8">
        <v>7.99</v>
      </c>
      <c r="AW89" s="203">
        <v>7.99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7.99</v>
      </c>
      <c r="BD89" s="203">
        <v>7.99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7.99</v>
      </c>
      <c r="BL89" s="8">
        <f t="shared" si="53"/>
        <v>7.99</v>
      </c>
      <c r="BM89" s="8">
        <f t="shared" si="54"/>
        <v>7.99</v>
      </c>
      <c r="BN89" s="8">
        <f t="shared" si="55"/>
        <v>7.99</v>
      </c>
      <c r="BO89" s="8">
        <f t="shared" si="56"/>
        <v>7.99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940</v>
      </c>
      <c r="G90" s="16">
        <f>'[3]25'!G92</f>
        <v>0</v>
      </c>
      <c r="H90" s="17">
        <f t="shared" si="59"/>
        <v>1260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7.99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7.99</v>
      </c>
      <c r="AE90" s="8">
        <f t="shared" si="43"/>
        <v>7.99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7.99</v>
      </c>
      <c r="AL90" s="8">
        <f t="shared" si="35"/>
        <v>254.01999999999998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254.01999999999998</v>
      </c>
      <c r="AT90" s="8">
        <v>7.99</v>
      </c>
      <c r="AU90" s="8">
        <v>7.99</v>
      </c>
      <c r="AW90" s="203">
        <v>7.99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7.99</v>
      </c>
      <c r="BD90" s="203">
        <v>7.99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7.99</v>
      </c>
      <c r="BL90" s="8">
        <f t="shared" si="53"/>
        <v>7.99</v>
      </c>
      <c r="BM90" s="8">
        <f t="shared" si="54"/>
        <v>7.99</v>
      </c>
      <c r="BN90" s="8">
        <f t="shared" si="55"/>
        <v>7.99</v>
      </c>
      <c r="BO90" s="8">
        <f t="shared" si="56"/>
        <v>7.99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940</v>
      </c>
      <c r="G91" s="16">
        <f>'[3]25'!G93</f>
        <v>0</v>
      </c>
      <c r="H91" s="17">
        <f t="shared" si="59"/>
        <v>1260</v>
      </c>
      <c r="I91" s="15">
        <f>'[3]25'!J93</f>
        <v>286.02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286.02</v>
      </c>
      <c r="P91" s="18">
        <f>frq!C91</f>
        <v>1</v>
      </c>
      <c r="Q91" s="15">
        <f t="shared" si="33"/>
        <v>286.02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286.02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254.01999999999998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254.01999999999998</v>
      </c>
      <c r="AT91" s="8">
        <v>32</v>
      </c>
      <c r="AU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940</v>
      </c>
      <c r="G92" s="16">
        <f>'[3]25'!G94</f>
        <v>0</v>
      </c>
      <c r="H92" s="17">
        <f t="shared" si="59"/>
        <v>1260</v>
      </c>
      <c r="I92" s="15">
        <f>'[3]25'!J94</f>
        <v>286.02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286.02</v>
      </c>
      <c r="P92" s="18">
        <f>frq!C92</f>
        <v>1</v>
      </c>
      <c r="Q92" s="15">
        <f t="shared" si="33"/>
        <v>286.02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286.02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254.01999999999998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254.01999999999998</v>
      </c>
      <c r="AT92" s="8">
        <v>32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940</v>
      </c>
      <c r="G93" s="16">
        <f>'[3]25'!G95</f>
        <v>0</v>
      </c>
      <c r="H93" s="17">
        <f t="shared" si="59"/>
        <v>1260</v>
      </c>
      <c r="I93" s="15">
        <f>'[3]25'!J95</f>
        <v>286.02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286.02</v>
      </c>
      <c r="P93" s="18">
        <f>frq!C93</f>
        <v>1</v>
      </c>
      <c r="Q93" s="15">
        <f t="shared" si="33"/>
        <v>286.02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286.02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254.01999999999998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254.01999999999998</v>
      </c>
      <c r="AT93" s="8">
        <v>32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940</v>
      </c>
      <c r="G94" s="16">
        <f>'[3]25'!G96</f>
        <v>0</v>
      </c>
      <c r="H94" s="17">
        <f t="shared" si="59"/>
        <v>1260</v>
      </c>
      <c r="I94" s="15">
        <f>'[3]25'!J96</f>
        <v>286.02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286.02</v>
      </c>
      <c r="P94" s="18">
        <f>frq!C94</f>
        <v>1</v>
      </c>
      <c r="Q94" s="15">
        <f t="shared" si="33"/>
        <v>286.02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286.02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254.01999999999998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254.01999999999998</v>
      </c>
      <c r="AT94" s="8">
        <v>32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940</v>
      </c>
      <c r="G95" s="16">
        <f>'[3]25'!G97</f>
        <v>0</v>
      </c>
      <c r="H95" s="17">
        <f t="shared" si="59"/>
        <v>1260</v>
      </c>
      <c r="I95" s="15">
        <f>'[3]25'!J97</f>
        <v>286.02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286.02</v>
      </c>
      <c r="P95" s="18">
        <f>frq!C95</f>
        <v>1</v>
      </c>
      <c r="Q95" s="15">
        <f t="shared" si="33"/>
        <v>286.02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286.02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254.01999999999998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254.01999999999998</v>
      </c>
      <c r="AT95" s="8">
        <v>32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940</v>
      </c>
      <c r="G96" s="16">
        <f>'[3]25'!G98</f>
        <v>0</v>
      </c>
      <c r="H96" s="17">
        <f t="shared" si="59"/>
        <v>1260</v>
      </c>
      <c r="I96" s="15">
        <f>'[3]25'!J98</f>
        <v>286.02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286.02</v>
      </c>
      <c r="P96" s="18">
        <f>frq!C96</f>
        <v>1</v>
      </c>
      <c r="Q96" s="15">
        <f t="shared" si="33"/>
        <v>286.02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286.02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254.01999999999998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254.01999999999998</v>
      </c>
      <c r="AT96" s="8">
        <v>32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940</v>
      </c>
      <c r="G97" s="16">
        <f>'[3]25'!G99</f>
        <v>0</v>
      </c>
      <c r="H97" s="17">
        <f t="shared" si="59"/>
        <v>1260</v>
      </c>
      <c r="I97" s="15">
        <f>'[3]25'!J99</f>
        <v>286.02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286.02</v>
      </c>
      <c r="P97" s="18">
        <f>frq!C97</f>
        <v>1</v>
      </c>
      <c r="Q97" s="15">
        <f t="shared" si="33"/>
        <v>286.02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286.02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254.01999999999998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254.01999999999998</v>
      </c>
      <c r="AT97" s="8">
        <v>32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940</v>
      </c>
      <c r="G98" s="16">
        <f>'[3]25'!G100</f>
        <v>0</v>
      </c>
      <c r="H98" s="17">
        <f t="shared" si="59"/>
        <v>1260</v>
      </c>
      <c r="I98" s="15">
        <f>'[3]25'!J100</f>
        <v>286.02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286.02</v>
      </c>
      <c r="P98" s="18">
        <f>frq!C98</f>
        <v>1</v>
      </c>
      <c r="Q98" s="15">
        <f t="shared" si="33"/>
        <v>286.02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286.02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254.01999999999998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254.01999999999998</v>
      </c>
      <c r="AT98" s="8">
        <v>32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6.5046600000000003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6.5046600000000003</v>
      </c>
      <c r="P99" s="15">
        <f t="shared" si="62"/>
        <v>2.4E-2</v>
      </c>
      <c r="Q99" s="15">
        <f t="shared" si="62"/>
        <v>6.5046600000000003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6.5046600000000003</v>
      </c>
      <c r="X99" s="15">
        <f t="shared" si="62"/>
        <v>0.54851499999999986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0.54851499999999986</v>
      </c>
      <c r="AE99" s="15">
        <f t="shared" si="62"/>
        <v>0.48451499999999992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0.48451499999999992</v>
      </c>
      <c r="AL99" s="15">
        <f t="shared" si="62"/>
        <v>5.4716300000000038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5.4716300000000038</v>
      </c>
      <c r="AS99" s="15">
        <f t="shared" si="62"/>
        <v>0</v>
      </c>
      <c r="AT99" s="15">
        <f t="shared" si="62"/>
        <v>0.53534500000000007</v>
      </c>
      <c r="AU99" s="15">
        <f t="shared" si="62"/>
        <v>0.47134500000000001</v>
      </c>
      <c r="AV99" s="15">
        <f t="shared" si="62"/>
        <v>0</v>
      </c>
      <c r="AW99" s="15">
        <f t="shared" si="62"/>
        <v>0.54851499999999986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0.54851499999999986</v>
      </c>
      <c r="BD99" s="15">
        <f t="shared" si="62"/>
        <v>0.48451499999999992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0.48451499999999992</v>
      </c>
      <c r="BK99" s="15"/>
      <c r="BL99" s="15">
        <f t="shared" si="63"/>
        <v>0.53534500000000007</v>
      </c>
      <c r="BM99" s="15">
        <f t="shared" si="63"/>
        <v>0.47134500000000001</v>
      </c>
      <c r="BN99" s="15">
        <f t="shared" si="63"/>
        <v>0.54851499999999986</v>
      </c>
      <c r="BO99" s="15">
        <f t="shared" si="63"/>
        <v>0.48451499999999992</v>
      </c>
      <c r="BP99" s="15">
        <f t="shared" si="63"/>
        <v>-1.3170000000000001E-2</v>
      </c>
      <c r="BQ99" s="15">
        <f t="shared" si="63"/>
        <v>-1.3170000000000001E-2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44767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44767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34</v>
      </c>
      <c r="E3">
        <f>PPCL!P3</f>
        <v>0</v>
      </c>
      <c r="F3">
        <f>B3+C3</f>
        <v>190</v>
      </c>
      <c r="G3">
        <f>D3+E3</f>
        <v>34</v>
      </c>
      <c r="H3" s="154"/>
      <c r="I3">
        <f>BRPL_EOD!AI3+BRPL_EOD!AJ3</f>
        <v>11</v>
      </c>
      <c r="J3">
        <f>BYPL_EOD!AI3+BYPL_EOD!AJ3</f>
        <v>5.15</v>
      </c>
      <c r="K3">
        <f>MES_EOD!AI3+MES_EOD!AJ3</f>
        <v>1.94</v>
      </c>
      <c r="L3">
        <f>NDMC_EOD!AI3+NDMC_EOD!AJ3</f>
        <v>9.7200000000000006</v>
      </c>
      <c r="M3">
        <f>TPDDL_EOD!AI3+TPDDL_EOD!AJ3</f>
        <v>6.18</v>
      </c>
      <c r="N3">
        <f t="shared" ref="N3:N66" si="0">SUM(I3:M3)</f>
        <v>33.99</v>
      </c>
      <c r="O3" s="154">
        <f t="shared" ref="O3:O66" si="1">G3-N3</f>
        <v>9.9999999999980105E-3</v>
      </c>
      <c r="P3">
        <v>11.003236245954692</v>
      </c>
      <c r="Q3">
        <v>5.1515151515151514</v>
      </c>
      <c r="R3">
        <v>1.9405707561047365</v>
      </c>
      <c r="S3">
        <v>9.7228596646072383</v>
      </c>
      <c r="T3">
        <v>6.1818181818181808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190</v>
      </c>
      <c r="G4">
        <f t="shared" ref="G4:G67" si="5">D4+E4</f>
        <v>34</v>
      </c>
      <c r="H4" s="154"/>
      <c r="I4">
        <f>BRPL_EOD!AI4+BRPL_EOD!AJ4</f>
        <v>11</v>
      </c>
      <c r="J4">
        <f>BYPL_EOD!AI4+BYPL_EOD!AJ4</f>
        <v>5.15</v>
      </c>
      <c r="K4">
        <f>MES_EOD!AI4+MES_EOD!AJ4</f>
        <v>1.94</v>
      </c>
      <c r="L4">
        <f>NDMC_EOD!AI4+NDMC_EOD!AJ4</f>
        <v>9.7200000000000006</v>
      </c>
      <c r="M4">
        <f>TPDDL_EOD!AI4+TPDDL_EOD!AJ4</f>
        <v>6.18</v>
      </c>
      <c r="N4">
        <f t="shared" si="0"/>
        <v>33.99</v>
      </c>
      <c r="O4" s="154">
        <f t="shared" si="1"/>
        <v>9.9999999999980105E-3</v>
      </c>
      <c r="P4">
        <v>11.003236245954692</v>
      </c>
      <c r="Q4">
        <v>5.1515151515151514</v>
      </c>
      <c r="R4">
        <v>1.9405707561047365</v>
      </c>
      <c r="S4">
        <v>9.7228596646072383</v>
      </c>
      <c r="T4">
        <v>6.1818181818181808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190</v>
      </c>
      <c r="G5">
        <f t="shared" si="5"/>
        <v>34</v>
      </c>
      <c r="H5" s="154"/>
      <c r="I5">
        <f>BRPL_EOD!AI5+BRPL_EOD!AJ5</f>
        <v>11</v>
      </c>
      <c r="J5">
        <f>BYPL_EOD!AI5+BYPL_EOD!AJ5</f>
        <v>5.15</v>
      </c>
      <c r="K5">
        <f>MES_EOD!AI5+MES_EOD!AJ5</f>
        <v>1.94</v>
      </c>
      <c r="L5">
        <f>NDMC_EOD!AI5+NDMC_EOD!AJ5</f>
        <v>9.7200000000000006</v>
      </c>
      <c r="M5">
        <f>TPDDL_EOD!AI5+TPDDL_EOD!AJ5</f>
        <v>6.18</v>
      </c>
      <c r="N5">
        <f t="shared" si="0"/>
        <v>33.99</v>
      </c>
      <c r="O5" s="154">
        <f t="shared" si="1"/>
        <v>9.9999999999980105E-3</v>
      </c>
      <c r="P5">
        <v>11.003236245954692</v>
      </c>
      <c r="Q5">
        <v>5.1515151515151514</v>
      </c>
      <c r="R5">
        <v>1.9405707561047365</v>
      </c>
      <c r="S5">
        <v>9.7228596646072383</v>
      </c>
      <c r="T5">
        <v>6.1818181818181808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190</v>
      </c>
      <c r="G6">
        <f t="shared" si="5"/>
        <v>34</v>
      </c>
      <c r="H6" s="154"/>
      <c r="I6">
        <f>BRPL_EOD!AI6+BRPL_EOD!AJ6</f>
        <v>11</v>
      </c>
      <c r="J6">
        <f>BYPL_EOD!AI6+BYPL_EOD!AJ6</f>
        <v>5.15</v>
      </c>
      <c r="K6">
        <f>MES_EOD!AI6+MES_EOD!AJ6</f>
        <v>1.94</v>
      </c>
      <c r="L6">
        <f>NDMC_EOD!AI6+NDMC_EOD!AJ6</f>
        <v>9.7200000000000006</v>
      </c>
      <c r="M6">
        <f>TPDDL_EOD!AI6+TPDDL_EOD!AJ6</f>
        <v>6.18</v>
      </c>
      <c r="N6">
        <f t="shared" si="0"/>
        <v>33.99</v>
      </c>
      <c r="O6" s="154">
        <f t="shared" si="1"/>
        <v>9.9999999999980105E-3</v>
      </c>
      <c r="P6">
        <v>11.003236245954692</v>
      </c>
      <c r="Q6">
        <v>5.1515151515151514</v>
      </c>
      <c r="R6">
        <v>1.9405707561047365</v>
      </c>
      <c r="S6">
        <v>9.7228596646072383</v>
      </c>
      <c r="T6">
        <v>6.1818181818181808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190</v>
      </c>
      <c r="G7">
        <f t="shared" si="5"/>
        <v>34</v>
      </c>
      <c r="H7" s="154"/>
      <c r="I7">
        <f>BRPL_EOD!AI7+BRPL_EOD!AJ7</f>
        <v>11</v>
      </c>
      <c r="J7">
        <f>BYPL_EOD!AI7+BYPL_EOD!AJ7</f>
        <v>5.15</v>
      </c>
      <c r="K7">
        <f>MES_EOD!AI7+MES_EOD!AJ7</f>
        <v>1.94</v>
      </c>
      <c r="L7">
        <f>NDMC_EOD!AI7+NDMC_EOD!AJ7</f>
        <v>9.7200000000000006</v>
      </c>
      <c r="M7">
        <f>TPDDL_EOD!AI7+TPDDL_EOD!AJ7</f>
        <v>6.18</v>
      </c>
      <c r="N7">
        <f t="shared" si="0"/>
        <v>33.99</v>
      </c>
      <c r="O7" s="154">
        <f t="shared" si="1"/>
        <v>9.9999999999980105E-3</v>
      </c>
      <c r="P7">
        <v>11.003236245954692</v>
      </c>
      <c r="Q7">
        <v>5.1515151515151514</v>
      </c>
      <c r="R7">
        <v>1.9405707561047365</v>
      </c>
      <c r="S7">
        <v>9.7228596646072383</v>
      </c>
      <c r="T7">
        <v>6.1818181818181808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190</v>
      </c>
      <c r="G8">
        <f t="shared" si="5"/>
        <v>34</v>
      </c>
      <c r="H8" s="154"/>
      <c r="I8">
        <f>BRPL_EOD!AI8+BRPL_EOD!AJ8</f>
        <v>11</v>
      </c>
      <c r="J8">
        <f>BYPL_EOD!AI8+BYPL_EOD!AJ8</f>
        <v>5.15</v>
      </c>
      <c r="K8">
        <f>MES_EOD!AI8+MES_EOD!AJ8</f>
        <v>1.94</v>
      </c>
      <c r="L8">
        <f>NDMC_EOD!AI8+NDMC_EOD!AJ8</f>
        <v>9.7200000000000006</v>
      </c>
      <c r="M8">
        <f>TPDDL_EOD!AI8+TPDDL_EOD!AJ8</f>
        <v>6.18</v>
      </c>
      <c r="N8">
        <f t="shared" si="0"/>
        <v>33.99</v>
      </c>
      <c r="O8" s="154">
        <f t="shared" si="1"/>
        <v>9.9999999999980105E-3</v>
      </c>
      <c r="P8">
        <v>11.003236245954692</v>
      </c>
      <c r="Q8">
        <v>5.1515151515151514</v>
      </c>
      <c r="R8">
        <v>1.9405707561047365</v>
      </c>
      <c r="S8">
        <v>9.7228596646072383</v>
      </c>
      <c r="T8">
        <v>6.1818181818181808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190</v>
      </c>
      <c r="G9">
        <f t="shared" si="5"/>
        <v>34</v>
      </c>
      <c r="H9" s="154"/>
      <c r="I9">
        <f>BRPL_EOD!AI9+BRPL_EOD!AJ9</f>
        <v>11</v>
      </c>
      <c r="J9">
        <f>BYPL_EOD!AI9+BYPL_EOD!AJ9</f>
        <v>5.15</v>
      </c>
      <c r="K9">
        <f>MES_EOD!AI9+MES_EOD!AJ9</f>
        <v>1.94</v>
      </c>
      <c r="L9">
        <f>NDMC_EOD!AI9+NDMC_EOD!AJ9</f>
        <v>9.7200000000000006</v>
      </c>
      <c r="M9">
        <f>TPDDL_EOD!AI9+TPDDL_EOD!AJ9</f>
        <v>6.18</v>
      </c>
      <c r="N9">
        <f t="shared" si="0"/>
        <v>33.99</v>
      </c>
      <c r="O9" s="154">
        <f t="shared" si="1"/>
        <v>9.9999999999980105E-3</v>
      </c>
      <c r="P9">
        <v>11.003236245954692</v>
      </c>
      <c r="Q9">
        <v>5.1515151515151514</v>
      </c>
      <c r="R9">
        <v>1.9405707561047365</v>
      </c>
      <c r="S9">
        <v>9.7228596646072383</v>
      </c>
      <c r="T9">
        <v>6.1818181818181808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190</v>
      </c>
      <c r="G10">
        <f t="shared" si="5"/>
        <v>34</v>
      </c>
      <c r="H10" s="154"/>
      <c r="I10">
        <f>BRPL_EOD!AI10+BRPL_EOD!AJ10</f>
        <v>11</v>
      </c>
      <c r="J10">
        <f>BYPL_EOD!AI10+BYPL_EOD!AJ10</f>
        <v>5.15</v>
      </c>
      <c r="K10">
        <f>MES_EOD!AI10+MES_EOD!AJ10</f>
        <v>1.94</v>
      </c>
      <c r="L10">
        <f>NDMC_EOD!AI10+NDMC_EOD!AJ10</f>
        <v>9.7200000000000006</v>
      </c>
      <c r="M10">
        <f>TPDDL_EOD!AI10+TPDDL_EOD!AJ10</f>
        <v>6.18</v>
      </c>
      <c r="N10">
        <f t="shared" si="0"/>
        <v>33.99</v>
      </c>
      <c r="O10" s="154">
        <f t="shared" si="1"/>
        <v>9.9999999999980105E-3</v>
      </c>
      <c r="P10">
        <v>11.003236245954692</v>
      </c>
      <c r="Q10">
        <v>5.1515151515151514</v>
      </c>
      <c r="R10">
        <v>1.9405707561047365</v>
      </c>
      <c r="S10">
        <v>9.7228596646072383</v>
      </c>
      <c r="T10">
        <v>6.1818181818181808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190</v>
      </c>
      <c r="G11">
        <f t="shared" si="5"/>
        <v>34</v>
      </c>
      <c r="H11" s="154"/>
      <c r="I11">
        <f>BRPL_EOD!AI11+BRPL_EOD!AJ11</f>
        <v>11</v>
      </c>
      <c r="J11">
        <f>BYPL_EOD!AI11+BYPL_EOD!AJ11</f>
        <v>5.15</v>
      </c>
      <c r="K11">
        <f>MES_EOD!AI11+MES_EOD!AJ11</f>
        <v>1.94</v>
      </c>
      <c r="L11">
        <f>NDMC_EOD!AI11+NDMC_EOD!AJ11</f>
        <v>9.7200000000000006</v>
      </c>
      <c r="M11">
        <f>TPDDL_EOD!AI11+TPDDL_EOD!AJ11</f>
        <v>6.18</v>
      </c>
      <c r="N11">
        <f t="shared" si="0"/>
        <v>33.99</v>
      </c>
      <c r="O11" s="154">
        <f t="shared" si="1"/>
        <v>9.9999999999980105E-3</v>
      </c>
      <c r="P11">
        <v>11.003236245954692</v>
      </c>
      <c r="Q11">
        <v>5.1515151515151514</v>
      </c>
      <c r="R11">
        <v>1.9405707561047365</v>
      </c>
      <c r="S11">
        <v>9.7228596646072383</v>
      </c>
      <c r="T11">
        <v>6.1818181818181808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190</v>
      </c>
      <c r="G12">
        <f t="shared" si="5"/>
        <v>34</v>
      </c>
      <c r="H12" s="154"/>
      <c r="I12">
        <f>BRPL_EOD!AI12+BRPL_EOD!AJ12</f>
        <v>11</v>
      </c>
      <c r="J12">
        <f>BYPL_EOD!AI12+BYPL_EOD!AJ12</f>
        <v>5.15</v>
      </c>
      <c r="K12">
        <f>MES_EOD!AI12+MES_EOD!AJ12</f>
        <v>1.94</v>
      </c>
      <c r="L12">
        <f>NDMC_EOD!AI12+NDMC_EOD!AJ12</f>
        <v>9.7200000000000006</v>
      </c>
      <c r="M12">
        <f>TPDDL_EOD!AI12+TPDDL_EOD!AJ12</f>
        <v>6.18</v>
      </c>
      <c r="N12">
        <f t="shared" si="0"/>
        <v>33.99</v>
      </c>
      <c r="O12" s="154">
        <f t="shared" si="1"/>
        <v>9.9999999999980105E-3</v>
      </c>
      <c r="P12">
        <v>11.003236245954692</v>
      </c>
      <c r="Q12">
        <v>5.1515151515151514</v>
      </c>
      <c r="R12">
        <v>1.9405707561047365</v>
      </c>
      <c r="S12">
        <v>9.7228596646072383</v>
      </c>
      <c r="T12">
        <v>6.1818181818181808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190</v>
      </c>
      <c r="G13">
        <f t="shared" si="5"/>
        <v>34</v>
      </c>
      <c r="H13" s="154"/>
      <c r="I13">
        <f>BRPL_EOD!AI13+BRPL_EOD!AJ13</f>
        <v>11</v>
      </c>
      <c r="J13">
        <f>BYPL_EOD!AI13+BYPL_EOD!AJ13</f>
        <v>5.15</v>
      </c>
      <c r="K13">
        <f>MES_EOD!AI13+MES_EOD!AJ13</f>
        <v>1.94</v>
      </c>
      <c r="L13">
        <f>NDMC_EOD!AI13+NDMC_EOD!AJ13</f>
        <v>9.7200000000000006</v>
      </c>
      <c r="M13">
        <f>TPDDL_EOD!AI13+TPDDL_EOD!AJ13</f>
        <v>6.18</v>
      </c>
      <c r="N13">
        <f t="shared" si="0"/>
        <v>33.99</v>
      </c>
      <c r="O13" s="154">
        <f t="shared" si="1"/>
        <v>9.9999999999980105E-3</v>
      </c>
      <c r="P13">
        <v>11.003236245954692</v>
      </c>
      <c r="Q13">
        <v>5.1515151515151514</v>
      </c>
      <c r="R13">
        <v>1.9405707561047365</v>
      </c>
      <c r="S13">
        <v>9.7228596646072383</v>
      </c>
      <c r="T13">
        <v>6.1818181818181808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190</v>
      </c>
      <c r="G14">
        <f t="shared" si="5"/>
        <v>34</v>
      </c>
      <c r="H14" s="154"/>
      <c r="I14">
        <f>BRPL_EOD!AI14+BRPL_EOD!AJ14</f>
        <v>11</v>
      </c>
      <c r="J14">
        <f>BYPL_EOD!AI14+BYPL_EOD!AJ14</f>
        <v>5.15</v>
      </c>
      <c r="K14">
        <f>MES_EOD!AI14+MES_EOD!AJ14</f>
        <v>1.94</v>
      </c>
      <c r="L14">
        <f>NDMC_EOD!AI14+NDMC_EOD!AJ14</f>
        <v>9.7200000000000006</v>
      </c>
      <c r="M14">
        <f>TPDDL_EOD!AI14+TPDDL_EOD!AJ14</f>
        <v>6.18</v>
      </c>
      <c r="N14">
        <f t="shared" si="0"/>
        <v>33.99</v>
      </c>
      <c r="O14" s="154">
        <f t="shared" si="1"/>
        <v>9.9999999999980105E-3</v>
      </c>
      <c r="P14">
        <v>11.003236245954692</v>
      </c>
      <c r="Q14">
        <v>5.1515151515151514</v>
      </c>
      <c r="R14">
        <v>1.9405707561047365</v>
      </c>
      <c r="S14">
        <v>9.7228596646072383</v>
      </c>
      <c r="T14">
        <v>6.1818181818181808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190</v>
      </c>
      <c r="G15">
        <f t="shared" si="5"/>
        <v>34</v>
      </c>
      <c r="H15" s="154"/>
      <c r="I15">
        <f>BRPL_EOD!AI15+BRPL_EOD!AJ15</f>
        <v>11</v>
      </c>
      <c r="J15">
        <f>BYPL_EOD!AI15+BYPL_EOD!AJ15</f>
        <v>5.15</v>
      </c>
      <c r="K15">
        <f>MES_EOD!AI15+MES_EOD!AJ15</f>
        <v>1.94</v>
      </c>
      <c r="L15">
        <f>NDMC_EOD!AI15+NDMC_EOD!AJ15</f>
        <v>9.7200000000000006</v>
      </c>
      <c r="M15">
        <f>TPDDL_EOD!AI15+TPDDL_EOD!AJ15</f>
        <v>6.18</v>
      </c>
      <c r="N15">
        <f t="shared" si="0"/>
        <v>33.99</v>
      </c>
      <c r="O15" s="154">
        <f t="shared" si="1"/>
        <v>9.9999999999980105E-3</v>
      </c>
      <c r="P15">
        <v>11.003236245954692</v>
      </c>
      <c r="Q15">
        <v>5.1515151515151514</v>
      </c>
      <c r="R15">
        <v>1.9405707561047365</v>
      </c>
      <c r="S15">
        <v>9.7228596646072383</v>
      </c>
      <c r="T15">
        <v>6.1818181818181808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190</v>
      </c>
      <c r="G16">
        <f t="shared" si="5"/>
        <v>34</v>
      </c>
      <c r="H16" s="154"/>
      <c r="I16">
        <f>BRPL_EOD!AI16+BRPL_EOD!AJ16</f>
        <v>11</v>
      </c>
      <c r="J16">
        <f>BYPL_EOD!AI16+BYPL_EOD!AJ16</f>
        <v>5.15</v>
      </c>
      <c r="K16">
        <f>MES_EOD!AI16+MES_EOD!AJ16</f>
        <v>1.94</v>
      </c>
      <c r="L16">
        <f>NDMC_EOD!AI16+NDMC_EOD!AJ16</f>
        <v>9.7200000000000006</v>
      </c>
      <c r="M16">
        <f>TPDDL_EOD!AI16+TPDDL_EOD!AJ16</f>
        <v>6.18</v>
      </c>
      <c r="N16">
        <f t="shared" si="0"/>
        <v>33.99</v>
      </c>
      <c r="O16" s="154">
        <f t="shared" si="1"/>
        <v>9.9999999999980105E-3</v>
      </c>
      <c r="P16">
        <v>11.003236245954692</v>
      </c>
      <c r="Q16">
        <v>5.1515151515151514</v>
      </c>
      <c r="R16">
        <v>1.9405707561047365</v>
      </c>
      <c r="S16">
        <v>9.7228596646072383</v>
      </c>
      <c r="T16">
        <v>6.1818181818181808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190</v>
      </c>
      <c r="G17">
        <f t="shared" si="5"/>
        <v>34</v>
      </c>
      <c r="H17" s="154"/>
      <c r="I17">
        <f>BRPL_EOD!AI17+BRPL_EOD!AJ17</f>
        <v>11</v>
      </c>
      <c r="J17">
        <f>BYPL_EOD!AI17+BYPL_EOD!AJ17</f>
        <v>5.15</v>
      </c>
      <c r="K17">
        <f>MES_EOD!AI17+MES_EOD!AJ17</f>
        <v>1.94</v>
      </c>
      <c r="L17">
        <f>NDMC_EOD!AI17+NDMC_EOD!AJ17</f>
        <v>9.7200000000000006</v>
      </c>
      <c r="M17">
        <f>TPDDL_EOD!AI17+TPDDL_EOD!AJ17</f>
        <v>6.18</v>
      </c>
      <c r="N17">
        <f t="shared" si="0"/>
        <v>33.99</v>
      </c>
      <c r="O17" s="154">
        <f t="shared" si="1"/>
        <v>9.9999999999980105E-3</v>
      </c>
      <c r="P17">
        <v>11.003236245954692</v>
      </c>
      <c r="Q17">
        <v>5.1515151515151514</v>
      </c>
      <c r="R17">
        <v>1.9405707561047365</v>
      </c>
      <c r="S17">
        <v>9.7228596646072383</v>
      </c>
      <c r="T17">
        <v>6.1818181818181808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190</v>
      </c>
      <c r="G18">
        <f t="shared" si="5"/>
        <v>34</v>
      </c>
      <c r="H18" s="154"/>
      <c r="I18">
        <f>BRPL_EOD!AI18+BRPL_EOD!AJ18</f>
        <v>11</v>
      </c>
      <c r="J18">
        <f>BYPL_EOD!AI18+BYPL_EOD!AJ18</f>
        <v>5.15</v>
      </c>
      <c r="K18">
        <f>MES_EOD!AI18+MES_EOD!AJ18</f>
        <v>1.94</v>
      </c>
      <c r="L18">
        <f>NDMC_EOD!AI18+NDMC_EOD!AJ18</f>
        <v>9.7200000000000006</v>
      </c>
      <c r="M18">
        <f>TPDDL_EOD!AI18+TPDDL_EOD!AJ18</f>
        <v>6.18</v>
      </c>
      <c r="N18">
        <f t="shared" si="0"/>
        <v>33.99</v>
      </c>
      <c r="O18" s="154">
        <f t="shared" si="1"/>
        <v>9.9999999999980105E-3</v>
      </c>
      <c r="P18">
        <v>11.003236245954692</v>
      </c>
      <c r="Q18">
        <v>5.1515151515151514</v>
      </c>
      <c r="R18">
        <v>1.9405707561047365</v>
      </c>
      <c r="S18">
        <v>9.7228596646072383</v>
      </c>
      <c r="T18">
        <v>6.1818181818181808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190</v>
      </c>
      <c r="G19">
        <f t="shared" si="5"/>
        <v>36</v>
      </c>
      <c r="H19" s="154"/>
      <c r="I19">
        <f>BRPL_EOD!AI19+BRPL_EOD!AJ19</f>
        <v>11</v>
      </c>
      <c r="J19">
        <f>BYPL_EOD!AI19+BYPL_EOD!AJ19</f>
        <v>5.6</v>
      </c>
      <c r="K19">
        <f>MES_EOD!AI19+MES_EOD!AJ19</f>
        <v>2.11</v>
      </c>
      <c r="L19">
        <f>NDMC_EOD!AI19+NDMC_EOD!AJ19</f>
        <v>10.56</v>
      </c>
      <c r="M19">
        <f>TPDDL_EOD!AI19+TPDDL_EOD!AJ19</f>
        <v>6.72</v>
      </c>
      <c r="N19">
        <f t="shared" si="0"/>
        <v>35.99</v>
      </c>
      <c r="O19" s="154">
        <f t="shared" si="1"/>
        <v>9.9999999999980105E-3</v>
      </c>
      <c r="P19">
        <v>11.003056404556821</v>
      </c>
      <c r="Q19">
        <v>5.6015559877743808</v>
      </c>
      <c r="R19">
        <v>2.1105862739649899</v>
      </c>
      <c r="S19">
        <v>10.562934148374548</v>
      </c>
      <c r="T19">
        <v>6.7218671853292573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190</v>
      </c>
      <c r="G20">
        <f t="shared" si="5"/>
        <v>36</v>
      </c>
      <c r="H20" s="154"/>
      <c r="I20">
        <f>BRPL_EOD!AI20+BRPL_EOD!AJ20</f>
        <v>11</v>
      </c>
      <c r="J20">
        <f>BYPL_EOD!AI20+BYPL_EOD!AJ20</f>
        <v>5.6</v>
      </c>
      <c r="K20">
        <f>MES_EOD!AI20+MES_EOD!AJ20</f>
        <v>2.11</v>
      </c>
      <c r="L20">
        <f>NDMC_EOD!AI20+NDMC_EOD!AJ20</f>
        <v>10.56</v>
      </c>
      <c r="M20">
        <f>TPDDL_EOD!AI20+TPDDL_EOD!AJ20</f>
        <v>6.72</v>
      </c>
      <c r="N20">
        <f t="shared" si="0"/>
        <v>35.99</v>
      </c>
      <c r="O20" s="154">
        <f t="shared" si="1"/>
        <v>9.9999999999980105E-3</v>
      </c>
      <c r="P20">
        <v>11.003056404556821</v>
      </c>
      <c r="Q20">
        <v>5.6015559877743808</v>
      </c>
      <c r="R20">
        <v>2.1105862739649899</v>
      </c>
      <c r="S20">
        <v>10.562934148374548</v>
      </c>
      <c r="T20">
        <v>6.7218671853292573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190</v>
      </c>
      <c r="G21">
        <f t="shared" si="5"/>
        <v>36</v>
      </c>
      <c r="H21" s="154"/>
      <c r="I21">
        <f>BRPL_EOD!AI21+BRPL_EOD!AJ21</f>
        <v>11</v>
      </c>
      <c r="J21">
        <f>BYPL_EOD!AI21+BYPL_EOD!AJ21</f>
        <v>5.6</v>
      </c>
      <c r="K21">
        <f>MES_EOD!AI21+MES_EOD!AJ21</f>
        <v>2.11</v>
      </c>
      <c r="L21">
        <f>NDMC_EOD!AI21+NDMC_EOD!AJ21</f>
        <v>10.56</v>
      </c>
      <c r="M21">
        <f>TPDDL_EOD!AI21+TPDDL_EOD!AJ21</f>
        <v>6.72</v>
      </c>
      <c r="N21">
        <f t="shared" si="0"/>
        <v>35.99</v>
      </c>
      <c r="O21" s="154">
        <f t="shared" si="1"/>
        <v>9.9999999999980105E-3</v>
      </c>
      <c r="P21">
        <v>11.003056404556821</v>
      </c>
      <c r="Q21">
        <v>5.6015559877743808</v>
      </c>
      <c r="R21">
        <v>2.1105862739649899</v>
      </c>
      <c r="S21">
        <v>10.562934148374548</v>
      </c>
      <c r="T21">
        <v>6.7218671853292573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190</v>
      </c>
      <c r="G22">
        <f t="shared" si="5"/>
        <v>36</v>
      </c>
      <c r="H22" s="154"/>
      <c r="I22">
        <f>BRPL_EOD!AI22+BRPL_EOD!AJ22</f>
        <v>11</v>
      </c>
      <c r="J22">
        <f>BYPL_EOD!AI22+BYPL_EOD!AJ22</f>
        <v>5.6</v>
      </c>
      <c r="K22">
        <f>MES_EOD!AI22+MES_EOD!AJ22</f>
        <v>2.11</v>
      </c>
      <c r="L22">
        <f>NDMC_EOD!AI22+NDMC_EOD!AJ22</f>
        <v>10.56</v>
      </c>
      <c r="M22">
        <f>TPDDL_EOD!AI22+TPDDL_EOD!AJ22</f>
        <v>6.72</v>
      </c>
      <c r="N22">
        <f t="shared" si="0"/>
        <v>35.99</v>
      </c>
      <c r="O22" s="154">
        <f t="shared" si="1"/>
        <v>9.9999999999980105E-3</v>
      </c>
      <c r="P22">
        <v>11.003056404556821</v>
      </c>
      <c r="Q22">
        <v>5.6015559877743808</v>
      </c>
      <c r="R22">
        <v>2.1105862739649899</v>
      </c>
      <c r="S22">
        <v>10.562934148374548</v>
      </c>
      <c r="T22">
        <v>6.7218671853292573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190</v>
      </c>
      <c r="G23">
        <f t="shared" si="5"/>
        <v>36</v>
      </c>
      <c r="H23" s="154"/>
      <c r="I23">
        <f>BRPL_EOD!AI23+BRPL_EOD!AJ23</f>
        <v>11</v>
      </c>
      <c r="J23">
        <f>BYPL_EOD!AI23+BYPL_EOD!AJ23</f>
        <v>5.6</v>
      </c>
      <c r="K23">
        <f>MES_EOD!AI23+MES_EOD!AJ23</f>
        <v>2.11</v>
      </c>
      <c r="L23">
        <f>NDMC_EOD!AI23+NDMC_EOD!AJ23</f>
        <v>10.56</v>
      </c>
      <c r="M23">
        <f>TPDDL_EOD!AI23+TPDDL_EOD!AJ23</f>
        <v>6.72</v>
      </c>
      <c r="N23">
        <f t="shared" si="0"/>
        <v>35.99</v>
      </c>
      <c r="O23" s="154">
        <f t="shared" si="1"/>
        <v>9.9999999999980105E-3</v>
      </c>
      <c r="P23">
        <v>11.003056404556821</v>
      </c>
      <c r="Q23">
        <v>5.6015559877743808</v>
      </c>
      <c r="R23">
        <v>2.1105862739649899</v>
      </c>
      <c r="S23">
        <v>10.562934148374548</v>
      </c>
      <c r="T23">
        <v>6.7218671853292573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190</v>
      </c>
      <c r="G24">
        <f t="shared" si="5"/>
        <v>36</v>
      </c>
      <c r="H24" s="154"/>
      <c r="I24">
        <f>BRPL_EOD!AI24+BRPL_EOD!AJ24</f>
        <v>11</v>
      </c>
      <c r="J24">
        <f>BYPL_EOD!AI24+BYPL_EOD!AJ24</f>
        <v>5.6</v>
      </c>
      <c r="K24">
        <f>MES_EOD!AI24+MES_EOD!AJ24</f>
        <v>2.11</v>
      </c>
      <c r="L24">
        <f>NDMC_EOD!AI24+NDMC_EOD!AJ24</f>
        <v>10.56</v>
      </c>
      <c r="M24">
        <f>TPDDL_EOD!AI24+TPDDL_EOD!AJ24</f>
        <v>6.72</v>
      </c>
      <c r="N24">
        <f t="shared" si="0"/>
        <v>35.99</v>
      </c>
      <c r="O24" s="154">
        <f t="shared" si="1"/>
        <v>9.9999999999980105E-3</v>
      </c>
      <c r="P24">
        <v>11.003056404556821</v>
      </c>
      <c r="Q24">
        <v>5.6015559877743808</v>
      </c>
      <c r="R24">
        <v>2.1105862739649899</v>
      </c>
      <c r="S24">
        <v>10.562934148374548</v>
      </c>
      <c r="T24">
        <v>6.7218671853292573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190</v>
      </c>
      <c r="G25">
        <f t="shared" si="5"/>
        <v>36</v>
      </c>
      <c r="H25" s="154"/>
      <c r="I25">
        <f>BRPL_EOD!AI25+BRPL_EOD!AJ25</f>
        <v>11</v>
      </c>
      <c r="J25">
        <f>BYPL_EOD!AI25+BYPL_EOD!AJ25</f>
        <v>5.6</v>
      </c>
      <c r="K25">
        <f>MES_EOD!AI25+MES_EOD!AJ25</f>
        <v>2.11</v>
      </c>
      <c r="L25">
        <f>NDMC_EOD!AI25+NDMC_EOD!AJ25</f>
        <v>10.56</v>
      </c>
      <c r="M25">
        <f>TPDDL_EOD!AI25+TPDDL_EOD!AJ25</f>
        <v>6.72</v>
      </c>
      <c r="N25">
        <f t="shared" si="0"/>
        <v>35.99</v>
      </c>
      <c r="O25" s="154">
        <f t="shared" si="1"/>
        <v>9.9999999999980105E-3</v>
      </c>
      <c r="P25">
        <v>11.003056404556821</v>
      </c>
      <c r="Q25">
        <v>5.6015559877743808</v>
      </c>
      <c r="R25">
        <v>2.1105862739649899</v>
      </c>
      <c r="S25">
        <v>10.562934148374548</v>
      </c>
      <c r="T25">
        <v>6.7218671853292573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190</v>
      </c>
      <c r="G26">
        <f t="shared" si="5"/>
        <v>36</v>
      </c>
      <c r="H26" s="154"/>
      <c r="I26">
        <f>BRPL_EOD!AI26+BRPL_EOD!AJ26</f>
        <v>11</v>
      </c>
      <c r="J26">
        <f>BYPL_EOD!AI26+BYPL_EOD!AJ26</f>
        <v>5.6</v>
      </c>
      <c r="K26">
        <f>MES_EOD!AI26+MES_EOD!AJ26</f>
        <v>2.11</v>
      </c>
      <c r="L26">
        <f>NDMC_EOD!AI26+NDMC_EOD!AJ26</f>
        <v>10.56</v>
      </c>
      <c r="M26">
        <f>TPDDL_EOD!AI26+TPDDL_EOD!AJ26</f>
        <v>6.72</v>
      </c>
      <c r="N26">
        <f t="shared" si="0"/>
        <v>35.99</v>
      </c>
      <c r="O26" s="154">
        <f t="shared" si="1"/>
        <v>9.9999999999980105E-3</v>
      </c>
      <c r="P26">
        <v>11.003056404556821</v>
      </c>
      <c r="Q26">
        <v>5.6015559877743808</v>
      </c>
      <c r="R26">
        <v>2.1105862739649899</v>
      </c>
      <c r="S26">
        <v>10.562934148374548</v>
      </c>
      <c r="T26">
        <v>6.7218671853292573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190</v>
      </c>
      <c r="G27">
        <f t="shared" si="5"/>
        <v>36</v>
      </c>
      <c r="H27" s="154"/>
      <c r="I27">
        <f>BRPL_EOD!AI27+BRPL_EOD!AJ27</f>
        <v>11</v>
      </c>
      <c r="J27">
        <f>BYPL_EOD!AI27+BYPL_EOD!AJ27</f>
        <v>5.6</v>
      </c>
      <c r="K27">
        <f>MES_EOD!AI27+MES_EOD!AJ27</f>
        <v>2.11</v>
      </c>
      <c r="L27">
        <f>NDMC_EOD!AI27+NDMC_EOD!AJ27</f>
        <v>10.56</v>
      </c>
      <c r="M27">
        <f>TPDDL_EOD!AI27+TPDDL_EOD!AJ27</f>
        <v>6.72</v>
      </c>
      <c r="N27">
        <f t="shared" si="0"/>
        <v>35.99</v>
      </c>
      <c r="O27" s="154">
        <f t="shared" si="1"/>
        <v>9.9999999999980105E-3</v>
      </c>
      <c r="P27">
        <v>11.003056404556821</v>
      </c>
      <c r="Q27">
        <v>5.6015559877743808</v>
      </c>
      <c r="R27">
        <v>2.1105862739649899</v>
      </c>
      <c r="S27">
        <v>10.562934148374548</v>
      </c>
      <c r="T27">
        <v>6.7218671853292573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190</v>
      </c>
      <c r="G28">
        <f t="shared" si="5"/>
        <v>36</v>
      </c>
      <c r="H28" s="154"/>
      <c r="I28">
        <f>BRPL_EOD!AI28+BRPL_EOD!AJ28</f>
        <v>11</v>
      </c>
      <c r="J28">
        <f>BYPL_EOD!AI28+BYPL_EOD!AJ28</f>
        <v>5.6</v>
      </c>
      <c r="K28">
        <f>MES_EOD!AI28+MES_EOD!AJ28</f>
        <v>2.11</v>
      </c>
      <c r="L28">
        <f>NDMC_EOD!AI28+NDMC_EOD!AJ28</f>
        <v>10.56</v>
      </c>
      <c r="M28">
        <f>TPDDL_EOD!AI28+TPDDL_EOD!AJ28</f>
        <v>6.72</v>
      </c>
      <c r="N28">
        <f t="shared" si="0"/>
        <v>35.99</v>
      </c>
      <c r="O28" s="154">
        <f t="shared" si="1"/>
        <v>9.9999999999980105E-3</v>
      </c>
      <c r="P28">
        <v>11.003056404556821</v>
      </c>
      <c r="Q28">
        <v>5.6015559877743808</v>
      </c>
      <c r="R28">
        <v>2.1105862739649899</v>
      </c>
      <c r="S28">
        <v>10.562934148374548</v>
      </c>
      <c r="T28">
        <v>6.7218671853292573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190</v>
      </c>
      <c r="G29">
        <f t="shared" si="5"/>
        <v>36</v>
      </c>
      <c r="H29" s="154"/>
      <c r="I29">
        <f>BRPL_EOD!AI29+BRPL_EOD!AJ29</f>
        <v>11</v>
      </c>
      <c r="J29">
        <f>BYPL_EOD!AI29+BYPL_EOD!AJ29</f>
        <v>5.6</v>
      </c>
      <c r="K29">
        <f>MES_EOD!AI29+MES_EOD!AJ29</f>
        <v>2.11</v>
      </c>
      <c r="L29">
        <f>NDMC_EOD!AI29+NDMC_EOD!AJ29</f>
        <v>10.56</v>
      </c>
      <c r="M29">
        <f>TPDDL_EOD!AI29+TPDDL_EOD!AJ29</f>
        <v>6.72</v>
      </c>
      <c r="N29">
        <f t="shared" si="0"/>
        <v>35.99</v>
      </c>
      <c r="O29" s="154">
        <f t="shared" si="1"/>
        <v>9.9999999999980105E-3</v>
      </c>
      <c r="P29">
        <v>11.003056404556821</v>
      </c>
      <c r="Q29">
        <v>5.6015559877743808</v>
      </c>
      <c r="R29">
        <v>2.1105862739649899</v>
      </c>
      <c r="S29">
        <v>10.562934148374548</v>
      </c>
      <c r="T29">
        <v>6.7218671853292573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190</v>
      </c>
      <c r="G30">
        <f t="shared" si="5"/>
        <v>36</v>
      </c>
      <c r="H30" s="154"/>
      <c r="I30">
        <f>BRPL_EOD!AI30+BRPL_EOD!AJ30</f>
        <v>11</v>
      </c>
      <c r="J30">
        <f>BYPL_EOD!AI30+BYPL_EOD!AJ30</f>
        <v>5.6</v>
      </c>
      <c r="K30">
        <f>MES_EOD!AI30+MES_EOD!AJ30</f>
        <v>2.11</v>
      </c>
      <c r="L30">
        <f>NDMC_EOD!AI30+NDMC_EOD!AJ30</f>
        <v>10.56</v>
      </c>
      <c r="M30">
        <f>TPDDL_EOD!AI30+TPDDL_EOD!AJ30</f>
        <v>6.72</v>
      </c>
      <c r="N30">
        <f t="shared" si="0"/>
        <v>35.99</v>
      </c>
      <c r="O30" s="154">
        <f t="shared" si="1"/>
        <v>9.9999999999980105E-3</v>
      </c>
      <c r="P30">
        <v>11.003056404556821</v>
      </c>
      <c r="Q30">
        <v>5.6015559877743808</v>
      </c>
      <c r="R30">
        <v>2.1105862739649899</v>
      </c>
      <c r="S30">
        <v>10.562934148374548</v>
      </c>
      <c r="T30">
        <v>6.7218671853292573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190</v>
      </c>
      <c r="G31">
        <f t="shared" si="5"/>
        <v>33</v>
      </c>
      <c r="H31" s="154"/>
      <c r="I31">
        <f>BRPL_EOD!AI31+BRPL_EOD!AJ31</f>
        <v>9.81</v>
      </c>
      <c r="J31">
        <f>BYPL_EOD!AI31+BYPL_EOD!AJ31</f>
        <v>17.84</v>
      </c>
      <c r="K31">
        <f>MES_EOD!AI31+MES_EOD!AJ31</f>
        <v>0</v>
      </c>
      <c r="L31">
        <f>NDMC_EOD!AI31+NDMC_EOD!AJ31</f>
        <v>0</v>
      </c>
      <c r="M31">
        <f>TPDDL_EOD!AI31+TPDDL_EOD!AJ31</f>
        <v>5.35</v>
      </c>
      <c r="N31">
        <f t="shared" si="0"/>
        <v>33</v>
      </c>
      <c r="O31" s="154">
        <f t="shared" si="1"/>
        <v>0</v>
      </c>
      <c r="P31">
        <v>9.81</v>
      </c>
      <c r="Q31">
        <v>17.84</v>
      </c>
      <c r="R31">
        <v>0</v>
      </c>
      <c r="S31">
        <v>0</v>
      </c>
      <c r="T31">
        <v>5.35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190</v>
      </c>
      <c r="G32">
        <f t="shared" si="5"/>
        <v>33</v>
      </c>
      <c r="H32" s="154"/>
      <c r="I32">
        <f>BRPL_EOD!AI32+BRPL_EOD!AJ32</f>
        <v>11</v>
      </c>
      <c r="J32">
        <f>BYPL_EOD!AI32+BYPL_EOD!AJ32</f>
        <v>5</v>
      </c>
      <c r="K32">
        <f>MES_EOD!AI32+MES_EOD!AJ32</f>
        <v>1.83</v>
      </c>
      <c r="L32">
        <f>NDMC_EOD!AI32+NDMC_EOD!AJ32</f>
        <v>9.17</v>
      </c>
      <c r="M32">
        <f>TPDDL_EOD!AI32+TPDDL_EOD!AJ32</f>
        <v>6</v>
      </c>
      <c r="N32">
        <f t="shared" si="0"/>
        <v>33</v>
      </c>
      <c r="O32" s="154">
        <f t="shared" si="1"/>
        <v>0</v>
      </c>
      <c r="P32">
        <v>11</v>
      </c>
      <c r="Q32">
        <v>5</v>
      </c>
      <c r="R32">
        <v>1.83</v>
      </c>
      <c r="S32">
        <v>9.17</v>
      </c>
      <c r="T32">
        <v>6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190</v>
      </c>
      <c r="G33">
        <f t="shared" si="5"/>
        <v>33</v>
      </c>
      <c r="H33" s="154"/>
      <c r="I33">
        <f>BRPL_EOD!AI33+BRPL_EOD!AJ33</f>
        <v>11</v>
      </c>
      <c r="J33">
        <f>BYPL_EOD!AI33+BYPL_EOD!AJ33</f>
        <v>5</v>
      </c>
      <c r="K33">
        <f>MES_EOD!AI33+MES_EOD!AJ33</f>
        <v>1.83</v>
      </c>
      <c r="L33">
        <f>NDMC_EOD!AI33+NDMC_EOD!AJ33</f>
        <v>9.17</v>
      </c>
      <c r="M33">
        <f>TPDDL_EOD!AI33+TPDDL_EOD!AJ33</f>
        <v>6</v>
      </c>
      <c r="N33">
        <f t="shared" si="0"/>
        <v>33</v>
      </c>
      <c r="O33" s="154">
        <f t="shared" si="1"/>
        <v>0</v>
      </c>
      <c r="P33">
        <v>11</v>
      </c>
      <c r="Q33">
        <v>5</v>
      </c>
      <c r="R33">
        <v>1.83</v>
      </c>
      <c r="S33">
        <v>9.17</v>
      </c>
      <c r="T33">
        <v>6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190</v>
      </c>
      <c r="G34">
        <f t="shared" si="5"/>
        <v>33</v>
      </c>
      <c r="H34" s="154"/>
      <c r="I34">
        <f>BRPL_EOD!AI34+BRPL_EOD!AJ34</f>
        <v>11</v>
      </c>
      <c r="J34">
        <f>BYPL_EOD!AI34+BYPL_EOD!AJ34</f>
        <v>5</v>
      </c>
      <c r="K34">
        <f>MES_EOD!AI34+MES_EOD!AJ34</f>
        <v>1.83</v>
      </c>
      <c r="L34">
        <f>NDMC_EOD!AI34+NDMC_EOD!AJ34</f>
        <v>9.17</v>
      </c>
      <c r="M34">
        <f>TPDDL_EOD!AI34+TPDDL_EOD!AJ34</f>
        <v>6</v>
      </c>
      <c r="N34">
        <f t="shared" si="0"/>
        <v>33</v>
      </c>
      <c r="O34" s="154">
        <f t="shared" si="1"/>
        <v>0</v>
      </c>
      <c r="P34">
        <v>11</v>
      </c>
      <c r="Q34">
        <v>5</v>
      </c>
      <c r="R34">
        <v>1.83</v>
      </c>
      <c r="S34">
        <v>9.17</v>
      </c>
      <c r="T34">
        <v>6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190</v>
      </c>
      <c r="G35">
        <f t="shared" si="5"/>
        <v>33</v>
      </c>
      <c r="H35" s="154"/>
      <c r="I35">
        <f>BRPL_EOD!AI35+BRPL_EOD!AJ35</f>
        <v>11</v>
      </c>
      <c r="J35">
        <f>BYPL_EOD!AI35+BYPL_EOD!AJ35</f>
        <v>5</v>
      </c>
      <c r="K35">
        <f>MES_EOD!AI35+MES_EOD!AJ35</f>
        <v>1.83</v>
      </c>
      <c r="L35">
        <f>NDMC_EOD!AI35+NDMC_EOD!AJ35</f>
        <v>9.17</v>
      </c>
      <c r="M35">
        <f>TPDDL_EOD!AI35+TPDDL_EOD!AJ35</f>
        <v>6</v>
      </c>
      <c r="N35">
        <f t="shared" si="0"/>
        <v>33</v>
      </c>
      <c r="O35" s="154">
        <f t="shared" si="1"/>
        <v>0</v>
      </c>
      <c r="P35">
        <v>11</v>
      </c>
      <c r="Q35">
        <v>5</v>
      </c>
      <c r="R35">
        <v>1.83</v>
      </c>
      <c r="S35">
        <v>9.17</v>
      </c>
      <c r="T35">
        <v>6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190</v>
      </c>
      <c r="G36">
        <f t="shared" si="5"/>
        <v>33</v>
      </c>
      <c r="H36" s="154"/>
      <c r="I36">
        <f>BRPL_EOD!AI36+BRPL_EOD!AJ36</f>
        <v>11</v>
      </c>
      <c r="J36">
        <f>BYPL_EOD!AI36+BYPL_EOD!AJ36</f>
        <v>5</v>
      </c>
      <c r="K36">
        <f>MES_EOD!AI36+MES_EOD!AJ36</f>
        <v>1.83</v>
      </c>
      <c r="L36">
        <f>NDMC_EOD!AI36+NDMC_EOD!AJ36</f>
        <v>9.17</v>
      </c>
      <c r="M36">
        <f>TPDDL_EOD!AI36+TPDDL_EOD!AJ36</f>
        <v>6</v>
      </c>
      <c r="N36">
        <f t="shared" si="0"/>
        <v>33</v>
      </c>
      <c r="O36" s="154">
        <f t="shared" si="1"/>
        <v>0</v>
      </c>
      <c r="P36">
        <v>11</v>
      </c>
      <c r="Q36">
        <v>5</v>
      </c>
      <c r="R36">
        <v>1.83</v>
      </c>
      <c r="S36">
        <v>9.17</v>
      </c>
      <c r="T36">
        <v>6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190</v>
      </c>
      <c r="G37">
        <f t="shared" si="5"/>
        <v>33</v>
      </c>
      <c r="H37" s="154"/>
      <c r="I37">
        <f>BRPL_EOD!AI37+BRPL_EOD!AJ37</f>
        <v>11</v>
      </c>
      <c r="J37">
        <f>BYPL_EOD!AI37+BYPL_EOD!AJ37</f>
        <v>5</v>
      </c>
      <c r="K37">
        <f>MES_EOD!AI37+MES_EOD!AJ37</f>
        <v>1.83</v>
      </c>
      <c r="L37">
        <f>NDMC_EOD!AI37+NDMC_EOD!AJ37</f>
        <v>9.17</v>
      </c>
      <c r="M37">
        <f>TPDDL_EOD!AI37+TPDDL_EOD!AJ37</f>
        <v>6</v>
      </c>
      <c r="N37">
        <f t="shared" si="0"/>
        <v>33</v>
      </c>
      <c r="O37" s="154">
        <f t="shared" si="1"/>
        <v>0</v>
      </c>
      <c r="P37">
        <v>11</v>
      </c>
      <c r="Q37">
        <v>5</v>
      </c>
      <c r="R37">
        <v>1.83</v>
      </c>
      <c r="S37">
        <v>9.17</v>
      </c>
      <c r="T37">
        <v>6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190</v>
      </c>
      <c r="G38">
        <f t="shared" si="5"/>
        <v>33</v>
      </c>
      <c r="H38" s="154"/>
      <c r="I38">
        <f>BRPL_EOD!AI38+BRPL_EOD!AJ38</f>
        <v>11</v>
      </c>
      <c r="J38">
        <f>BYPL_EOD!AI38+BYPL_EOD!AJ38</f>
        <v>5</v>
      </c>
      <c r="K38">
        <f>MES_EOD!AI38+MES_EOD!AJ38</f>
        <v>1.83</v>
      </c>
      <c r="L38">
        <f>NDMC_EOD!AI38+NDMC_EOD!AJ38</f>
        <v>9.17</v>
      </c>
      <c r="M38">
        <f>TPDDL_EOD!AI38+TPDDL_EOD!AJ38</f>
        <v>6</v>
      </c>
      <c r="N38">
        <f t="shared" si="0"/>
        <v>33</v>
      </c>
      <c r="O38" s="154">
        <f t="shared" si="1"/>
        <v>0</v>
      </c>
      <c r="P38">
        <v>11</v>
      </c>
      <c r="Q38">
        <v>5</v>
      </c>
      <c r="R38">
        <v>1.83</v>
      </c>
      <c r="S38">
        <v>9.17</v>
      </c>
      <c r="T38">
        <v>6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190</v>
      </c>
      <c r="G39">
        <f t="shared" si="5"/>
        <v>30</v>
      </c>
      <c r="H39" s="154"/>
      <c r="I39">
        <f>BRPL_EOD!AI39+BRPL_EOD!AJ39</f>
        <v>11</v>
      </c>
      <c r="J39">
        <f>BYPL_EOD!AI39+BYPL_EOD!AJ39</f>
        <v>5</v>
      </c>
      <c r="K39">
        <f>MES_EOD!AI39+MES_EOD!AJ39</f>
        <v>1.33</v>
      </c>
      <c r="L39">
        <f>NDMC_EOD!AI39+NDMC_EOD!AJ39</f>
        <v>6.67</v>
      </c>
      <c r="M39">
        <f>TPDDL_EOD!AI39+TPDDL_EOD!AJ39</f>
        <v>6</v>
      </c>
      <c r="N39">
        <f t="shared" si="0"/>
        <v>30</v>
      </c>
      <c r="O39" s="154">
        <f t="shared" si="1"/>
        <v>0</v>
      </c>
      <c r="P39">
        <v>11</v>
      </c>
      <c r="Q39">
        <v>5</v>
      </c>
      <c r="R39">
        <v>1.33</v>
      </c>
      <c r="S39">
        <v>6.67</v>
      </c>
      <c r="T39">
        <v>6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190</v>
      </c>
      <c r="G40">
        <f t="shared" si="5"/>
        <v>30</v>
      </c>
      <c r="H40" s="154"/>
      <c r="I40">
        <f>BRPL_EOD!AI40+BRPL_EOD!AJ40</f>
        <v>11</v>
      </c>
      <c r="J40">
        <f>BYPL_EOD!AI40+BYPL_EOD!AJ40</f>
        <v>5</v>
      </c>
      <c r="K40">
        <f>MES_EOD!AI40+MES_EOD!AJ40</f>
        <v>1.33</v>
      </c>
      <c r="L40">
        <f>NDMC_EOD!AI40+NDMC_EOD!AJ40</f>
        <v>6.67</v>
      </c>
      <c r="M40">
        <f>TPDDL_EOD!AI40+TPDDL_EOD!AJ40</f>
        <v>6</v>
      </c>
      <c r="N40">
        <f t="shared" si="0"/>
        <v>30</v>
      </c>
      <c r="O40" s="154">
        <f t="shared" si="1"/>
        <v>0</v>
      </c>
      <c r="P40">
        <v>11</v>
      </c>
      <c r="Q40">
        <v>5</v>
      </c>
      <c r="R40">
        <v>1.33</v>
      </c>
      <c r="S40">
        <v>6.67</v>
      </c>
      <c r="T40">
        <v>6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190</v>
      </c>
      <c r="G41">
        <f t="shared" si="5"/>
        <v>30</v>
      </c>
      <c r="H41" s="154"/>
      <c r="I41">
        <f>BRPL_EOD!AI41+BRPL_EOD!AJ41</f>
        <v>11</v>
      </c>
      <c r="J41">
        <f>BYPL_EOD!AI41+BYPL_EOD!AJ41</f>
        <v>5</v>
      </c>
      <c r="K41">
        <f>MES_EOD!AI41+MES_EOD!AJ41</f>
        <v>1.33</v>
      </c>
      <c r="L41">
        <f>NDMC_EOD!AI41+NDMC_EOD!AJ41</f>
        <v>6.67</v>
      </c>
      <c r="M41">
        <f>TPDDL_EOD!AI41+TPDDL_EOD!AJ41</f>
        <v>6</v>
      </c>
      <c r="N41">
        <f t="shared" si="0"/>
        <v>30</v>
      </c>
      <c r="O41" s="154">
        <f t="shared" si="1"/>
        <v>0</v>
      </c>
      <c r="P41">
        <v>11</v>
      </c>
      <c r="Q41">
        <v>5</v>
      </c>
      <c r="R41">
        <v>1.33</v>
      </c>
      <c r="S41">
        <v>6.67</v>
      </c>
      <c r="T41">
        <v>6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190</v>
      </c>
      <c r="G42">
        <f t="shared" si="5"/>
        <v>30</v>
      </c>
      <c r="H42" s="154"/>
      <c r="I42">
        <f>BRPL_EOD!AI42+BRPL_EOD!AJ42</f>
        <v>11</v>
      </c>
      <c r="J42">
        <f>BYPL_EOD!AI42+BYPL_EOD!AJ42</f>
        <v>5</v>
      </c>
      <c r="K42">
        <f>MES_EOD!AI42+MES_EOD!AJ42</f>
        <v>1.33</v>
      </c>
      <c r="L42">
        <f>NDMC_EOD!AI42+NDMC_EOD!AJ42</f>
        <v>6.67</v>
      </c>
      <c r="M42">
        <f>TPDDL_EOD!AI42+TPDDL_EOD!AJ42</f>
        <v>6</v>
      </c>
      <c r="N42">
        <f t="shared" si="0"/>
        <v>30</v>
      </c>
      <c r="O42" s="154">
        <f t="shared" si="1"/>
        <v>0</v>
      </c>
      <c r="P42">
        <v>11</v>
      </c>
      <c r="Q42">
        <v>5</v>
      </c>
      <c r="R42">
        <v>1.33</v>
      </c>
      <c r="S42">
        <v>6.67</v>
      </c>
      <c r="T42">
        <v>6</v>
      </c>
      <c r="U42" s="156">
        <f t="shared" si="2"/>
        <v>30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183</v>
      </c>
      <c r="G43">
        <f t="shared" si="5"/>
        <v>33</v>
      </c>
      <c r="H43" s="154"/>
      <c r="I43">
        <f>BRPL_EOD!AI43+BRPL_EOD!AJ43</f>
        <v>11</v>
      </c>
      <c r="J43">
        <f>BYPL_EOD!AI43+BYPL_EOD!AJ43</f>
        <v>5</v>
      </c>
      <c r="K43">
        <f>MES_EOD!AI43+MES_EOD!AJ43</f>
        <v>1.83</v>
      </c>
      <c r="L43">
        <f>NDMC_EOD!AI43+NDMC_EOD!AJ43</f>
        <v>9.17</v>
      </c>
      <c r="M43">
        <f>TPDDL_EOD!AI43+TPDDL_EOD!AJ43</f>
        <v>6</v>
      </c>
      <c r="N43">
        <f t="shared" si="0"/>
        <v>33</v>
      </c>
      <c r="O43" s="154">
        <f t="shared" si="1"/>
        <v>0</v>
      </c>
      <c r="P43">
        <v>11</v>
      </c>
      <c r="Q43">
        <v>5</v>
      </c>
      <c r="R43">
        <v>1.83</v>
      </c>
      <c r="S43">
        <v>9.17</v>
      </c>
      <c r="T43">
        <v>6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183</v>
      </c>
      <c r="G44">
        <f t="shared" si="5"/>
        <v>33</v>
      </c>
      <c r="H44" s="154"/>
      <c r="I44">
        <f>BRPL_EOD!AI44+BRPL_EOD!AJ44</f>
        <v>11</v>
      </c>
      <c r="J44">
        <f>BYPL_EOD!AI44+BYPL_EOD!AJ44</f>
        <v>5</v>
      </c>
      <c r="K44">
        <f>MES_EOD!AI44+MES_EOD!AJ44</f>
        <v>1.83</v>
      </c>
      <c r="L44">
        <f>NDMC_EOD!AI44+NDMC_EOD!AJ44</f>
        <v>9.17</v>
      </c>
      <c r="M44">
        <f>TPDDL_EOD!AI44+TPDDL_EOD!AJ44</f>
        <v>6</v>
      </c>
      <c r="N44">
        <f t="shared" si="0"/>
        <v>33</v>
      </c>
      <c r="O44" s="154">
        <f t="shared" si="1"/>
        <v>0</v>
      </c>
      <c r="P44">
        <v>11</v>
      </c>
      <c r="Q44">
        <v>5</v>
      </c>
      <c r="R44">
        <v>1.83</v>
      </c>
      <c r="S44">
        <v>9.17</v>
      </c>
      <c r="T44">
        <v>6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183</v>
      </c>
      <c r="G45">
        <f t="shared" si="5"/>
        <v>33</v>
      </c>
      <c r="H45" s="154"/>
      <c r="I45">
        <f>BRPL_EOD!AI45+BRPL_EOD!AJ45</f>
        <v>11</v>
      </c>
      <c r="J45">
        <f>BYPL_EOD!AI45+BYPL_EOD!AJ45</f>
        <v>5</v>
      </c>
      <c r="K45">
        <f>MES_EOD!AI45+MES_EOD!AJ45</f>
        <v>1.83</v>
      </c>
      <c r="L45">
        <f>NDMC_EOD!AI45+NDMC_EOD!AJ45</f>
        <v>9.17</v>
      </c>
      <c r="M45">
        <f>TPDDL_EOD!AI45+TPDDL_EOD!AJ45</f>
        <v>6</v>
      </c>
      <c r="N45">
        <f t="shared" si="0"/>
        <v>33</v>
      </c>
      <c r="O45" s="154">
        <f t="shared" si="1"/>
        <v>0</v>
      </c>
      <c r="P45">
        <v>11</v>
      </c>
      <c r="Q45">
        <v>5</v>
      </c>
      <c r="R45">
        <v>1.83</v>
      </c>
      <c r="S45">
        <v>9.17</v>
      </c>
      <c r="T45">
        <v>6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183</v>
      </c>
      <c r="G46">
        <f t="shared" si="5"/>
        <v>33</v>
      </c>
      <c r="H46" s="154"/>
      <c r="I46">
        <f>BRPL_EOD!AI46+BRPL_EOD!AJ46</f>
        <v>11</v>
      </c>
      <c r="J46">
        <f>BYPL_EOD!AI46+BYPL_EOD!AJ46</f>
        <v>5</v>
      </c>
      <c r="K46">
        <f>MES_EOD!AI46+MES_EOD!AJ46</f>
        <v>1.83</v>
      </c>
      <c r="L46">
        <f>NDMC_EOD!AI46+NDMC_EOD!AJ46</f>
        <v>9.17</v>
      </c>
      <c r="M46">
        <f>TPDDL_EOD!AI46+TPDDL_EOD!AJ46</f>
        <v>6</v>
      </c>
      <c r="N46">
        <f t="shared" si="0"/>
        <v>33</v>
      </c>
      <c r="O46" s="154">
        <f t="shared" si="1"/>
        <v>0</v>
      </c>
      <c r="P46">
        <v>11</v>
      </c>
      <c r="Q46">
        <v>5</v>
      </c>
      <c r="R46">
        <v>1.83</v>
      </c>
      <c r="S46">
        <v>9.17</v>
      </c>
      <c r="T46">
        <v>6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183</v>
      </c>
      <c r="G47">
        <f t="shared" si="5"/>
        <v>33</v>
      </c>
      <c r="H47" s="154"/>
      <c r="I47">
        <f>BRPL_EOD!AI47+BRPL_EOD!AJ47</f>
        <v>11</v>
      </c>
      <c r="J47">
        <f>BYPL_EOD!AI47+BYPL_EOD!AJ47</f>
        <v>5</v>
      </c>
      <c r="K47">
        <f>MES_EOD!AI47+MES_EOD!AJ47</f>
        <v>1.83</v>
      </c>
      <c r="L47">
        <f>NDMC_EOD!AI47+NDMC_EOD!AJ47</f>
        <v>9.17</v>
      </c>
      <c r="M47">
        <f>TPDDL_EOD!AI47+TPDDL_EOD!AJ47</f>
        <v>6</v>
      </c>
      <c r="N47">
        <f t="shared" si="0"/>
        <v>33</v>
      </c>
      <c r="O47" s="154">
        <f t="shared" si="1"/>
        <v>0</v>
      </c>
      <c r="P47">
        <v>11</v>
      </c>
      <c r="Q47">
        <v>5</v>
      </c>
      <c r="R47">
        <v>1.83</v>
      </c>
      <c r="S47">
        <v>9.17</v>
      </c>
      <c r="T47">
        <v>6</v>
      </c>
      <c r="U47" s="156">
        <f t="shared" si="2"/>
        <v>33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183</v>
      </c>
      <c r="G48">
        <f t="shared" si="5"/>
        <v>33</v>
      </c>
      <c r="H48" s="154"/>
      <c r="I48">
        <f>BRPL_EOD!AI48+BRPL_EOD!AJ48</f>
        <v>11</v>
      </c>
      <c r="J48">
        <f>BYPL_EOD!AI48+BYPL_EOD!AJ48</f>
        <v>5</v>
      </c>
      <c r="K48">
        <f>MES_EOD!AI48+MES_EOD!AJ48</f>
        <v>1.83</v>
      </c>
      <c r="L48">
        <f>NDMC_EOD!AI48+NDMC_EOD!AJ48</f>
        <v>9.17</v>
      </c>
      <c r="M48">
        <f>TPDDL_EOD!AI48+TPDDL_EOD!AJ48</f>
        <v>6</v>
      </c>
      <c r="N48">
        <f t="shared" si="0"/>
        <v>33</v>
      </c>
      <c r="O48" s="154">
        <f t="shared" si="1"/>
        <v>0</v>
      </c>
      <c r="P48">
        <v>11</v>
      </c>
      <c r="Q48">
        <v>5</v>
      </c>
      <c r="R48">
        <v>1.83</v>
      </c>
      <c r="S48">
        <v>9.17</v>
      </c>
      <c r="T48">
        <v>6</v>
      </c>
      <c r="U48" s="156">
        <f t="shared" si="2"/>
        <v>33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183</v>
      </c>
      <c r="G49">
        <f t="shared" si="5"/>
        <v>33</v>
      </c>
      <c r="H49" s="154"/>
      <c r="I49">
        <f>BRPL_EOD!AI49+BRPL_EOD!AJ49</f>
        <v>11</v>
      </c>
      <c r="J49">
        <f>BYPL_EOD!AI49+BYPL_EOD!AJ49</f>
        <v>5</v>
      </c>
      <c r="K49">
        <f>MES_EOD!AI49+MES_EOD!AJ49</f>
        <v>1.83</v>
      </c>
      <c r="L49">
        <f>NDMC_EOD!AI49+NDMC_EOD!AJ49</f>
        <v>9.17</v>
      </c>
      <c r="M49">
        <f>TPDDL_EOD!AI49+TPDDL_EOD!AJ49</f>
        <v>6</v>
      </c>
      <c r="N49">
        <f t="shared" si="0"/>
        <v>33</v>
      </c>
      <c r="O49" s="154">
        <f t="shared" si="1"/>
        <v>0</v>
      </c>
      <c r="P49">
        <v>11</v>
      </c>
      <c r="Q49">
        <v>5</v>
      </c>
      <c r="R49">
        <v>1.83</v>
      </c>
      <c r="S49">
        <v>9.17</v>
      </c>
      <c r="T49">
        <v>6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183</v>
      </c>
      <c r="G50">
        <f t="shared" si="5"/>
        <v>33</v>
      </c>
      <c r="H50" s="154"/>
      <c r="I50">
        <f>BRPL_EOD!AI50+BRPL_EOD!AJ50</f>
        <v>11</v>
      </c>
      <c r="J50">
        <f>BYPL_EOD!AI50+BYPL_EOD!AJ50</f>
        <v>5</v>
      </c>
      <c r="K50">
        <f>MES_EOD!AI50+MES_EOD!AJ50</f>
        <v>1.83</v>
      </c>
      <c r="L50">
        <f>NDMC_EOD!AI50+NDMC_EOD!AJ50</f>
        <v>9.17</v>
      </c>
      <c r="M50">
        <f>TPDDL_EOD!AI50+TPDDL_EOD!AJ50</f>
        <v>6</v>
      </c>
      <c r="N50">
        <f t="shared" si="0"/>
        <v>33</v>
      </c>
      <c r="O50" s="154">
        <f t="shared" si="1"/>
        <v>0</v>
      </c>
      <c r="P50">
        <v>11</v>
      </c>
      <c r="Q50">
        <v>5</v>
      </c>
      <c r="R50">
        <v>1.83</v>
      </c>
      <c r="S50">
        <v>9.17</v>
      </c>
      <c r="T50">
        <v>6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183</v>
      </c>
      <c r="G51">
        <f t="shared" si="5"/>
        <v>32</v>
      </c>
      <c r="H51" s="154"/>
      <c r="I51">
        <f>BRPL_EOD!AI51+BRPL_EOD!AJ51</f>
        <v>11</v>
      </c>
      <c r="J51">
        <f>BYPL_EOD!AI51+BYPL_EOD!AJ51</f>
        <v>5</v>
      </c>
      <c r="K51">
        <f>MES_EOD!AI51+MES_EOD!AJ51</f>
        <v>1.67</v>
      </c>
      <c r="L51">
        <f>NDMC_EOD!AI51+NDMC_EOD!AJ51</f>
        <v>8.33</v>
      </c>
      <c r="M51">
        <f>TPDDL_EOD!AI51+TPDDL_EOD!AJ51</f>
        <v>6</v>
      </c>
      <c r="N51">
        <f t="shared" si="0"/>
        <v>32</v>
      </c>
      <c r="O51" s="154">
        <f t="shared" si="1"/>
        <v>0</v>
      </c>
      <c r="P51">
        <v>11</v>
      </c>
      <c r="Q51">
        <v>5</v>
      </c>
      <c r="R51">
        <v>1.67</v>
      </c>
      <c r="S51">
        <v>8.33</v>
      </c>
      <c r="T51">
        <v>6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183</v>
      </c>
      <c r="G52">
        <f t="shared" si="5"/>
        <v>32</v>
      </c>
      <c r="H52" s="154"/>
      <c r="I52">
        <f>BRPL_EOD!AI52+BRPL_EOD!AJ52</f>
        <v>11</v>
      </c>
      <c r="J52">
        <f>BYPL_EOD!AI52+BYPL_EOD!AJ52</f>
        <v>5</v>
      </c>
      <c r="K52">
        <f>MES_EOD!AI52+MES_EOD!AJ52</f>
        <v>1.67</v>
      </c>
      <c r="L52">
        <f>NDMC_EOD!AI52+NDMC_EOD!AJ52</f>
        <v>8.33</v>
      </c>
      <c r="M52">
        <f>TPDDL_EOD!AI52+TPDDL_EOD!AJ52</f>
        <v>6</v>
      </c>
      <c r="N52">
        <f t="shared" si="0"/>
        <v>32</v>
      </c>
      <c r="O52" s="154">
        <f t="shared" si="1"/>
        <v>0</v>
      </c>
      <c r="P52">
        <v>11</v>
      </c>
      <c r="Q52">
        <v>5</v>
      </c>
      <c r="R52">
        <v>1.67</v>
      </c>
      <c r="S52">
        <v>8.33</v>
      </c>
      <c r="T52">
        <v>6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183</v>
      </c>
      <c r="G53">
        <f t="shared" si="5"/>
        <v>32</v>
      </c>
      <c r="H53" s="154"/>
      <c r="I53">
        <f>BRPL_EOD!AI53+BRPL_EOD!AJ53</f>
        <v>11</v>
      </c>
      <c r="J53">
        <f>BYPL_EOD!AI53+BYPL_EOD!AJ53</f>
        <v>5</v>
      </c>
      <c r="K53">
        <f>MES_EOD!AI53+MES_EOD!AJ53</f>
        <v>1.67</v>
      </c>
      <c r="L53">
        <f>NDMC_EOD!AI53+NDMC_EOD!AJ53</f>
        <v>8.33</v>
      </c>
      <c r="M53">
        <f>TPDDL_EOD!AI53+TPDDL_EOD!AJ53</f>
        <v>6</v>
      </c>
      <c r="N53">
        <f t="shared" si="0"/>
        <v>32</v>
      </c>
      <c r="O53" s="154">
        <f t="shared" si="1"/>
        <v>0</v>
      </c>
      <c r="P53">
        <v>11</v>
      </c>
      <c r="Q53">
        <v>5</v>
      </c>
      <c r="R53">
        <v>1.67</v>
      </c>
      <c r="S53">
        <v>8.33</v>
      </c>
      <c r="T53">
        <v>6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28</v>
      </c>
      <c r="E54">
        <f>PPCL!P54</f>
        <v>0</v>
      </c>
      <c r="F54">
        <f t="shared" si="4"/>
        <v>183</v>
      </c>
      <c r="G54">
        <f t="shared" si="5"/>
        <v>28</v>
      </c>
      <c r="H54" s="154"/>
      <c r="I54">
        <f>BRPL_EOD!AI54+BRPL_EOD!AJ54</f>
        <v>11</v>
      </c>
      <c r="J54">
        <f>BYPL_EOD!AI54+BYPL_EOD!AJ54</f>
        <v>5</v>
      </c>
      <c r="K54">
        <f>MES_EOD!AI54+MES_EOD!AJ54</f>
        <v>1</v>
      </c>
      <c r="L54">
        <f>NDMC_EOD!AI54+NDMC_EOD!AJ54</f>
        <v>5</v>
      </c>
      <c r="M54">
        <f>TPDDL_EOD!AI54+TPDDL_EOD!AJ54</f>
        <v>6</v>
      </c>
      <c r="N54">
        <f t="shared" si="0"/>
        <v>28</v>
      </c>
      <c r="O54" s="154">
        <f t="shared" si="1"/>
        <v>0</v>
      </c>
      <c r="P54">
        <v>11</v>
      </c>
      <c r="Q54">
        <v>5</v>
      </c>
      <c r="R54">
        <v>1</v>
      </c>
      <c r="S54">
        <v>5</v>
      </c>
      <c r="T54">
        <v>6</v>
      </c>
      <c r="U54" s="156">
        <f t="shared" si="2"/>
        <v>28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28</v>
      </c>
      <c r="E55">
        <f>PPCL!P55</f>
        <v>0</v>
      </c>
      <c r="F55">
        <f t="shared" si="4"/>
        <v>183</v>
      </c>
      <c r="G55">
        <f t="shared" si="5"/>
        <v>28</v>
      </c>
      <c r="H55" s="154"/>
      <c r="I55">
        <f>BRPL_EOD!AI55+BRPL_EOD!AJ55</f>
        <v>6.64</v>
      </c>
      <c r="J55">
        <f>BYPL_EOD!AI55+BYPL_EOD!AJ55</f>
        <v>17.739999999999998</v>
      </c>
      <c r="K55">
        <f>MES_EOD!AI55+MES_EOD!AJ55</f>
        <v>0</v>
      </c>
      <c r="L55">
        <f>NDMC_EOD!AI55+NDMC_EOD!AJ55</f>
        <v>0</v>
      </c>
      <c r="M55">
        <f>TPDDL_EOD!AI55+TPDDL_EOD!AJ55</f>
        <v>3.62</v>
      </c>
      <c r="N55">
        <f t="shared" si="0"/>
        <v>28</v>
      </c>
      <c r="O55" s="154">
        <f t="shared" si="1"/>
        <v>0</v>
      </c>
      <c r="P55">
        <v>6.64</v>
      </c>
      <c r="Q55">
        <v>17.739999999999998</v>
      </c>
      <c r="R55">
        <v>0</v>
      </c>
      <c r="S55">
        <v>0</v>
      </c>
      <c r="T55">
        <v>3.62</v>
      </c>
      <c r="U55" s="156">
        <f t="shared" si="2"/>
        <v>28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183</v>
      </c>
      <c r="G56">
        <f t="shared" si="5"/>
        <v>28</v>
      </c>
      <c r="H56" s="154"/>
      <c r="I56">
        <f>BRPL_EOD!AI56+BRPL_EOD!AJ56</f>
        <v>6.64</v>
      </c>
      <c r="J56">
        <f>BYPL_EOD!AI56+BYPL_EOD!AJ56</f>
        <v>17.739999999999998</v>
      </c>
      <c r="K56">
        <f>MES_EOD!AI56+MES_EOD!AJ56</f>
        <v>0</v>
      </c>
      <c r="L56">
        <f>NDMC_EOD!AI56+NDMC_EOD!AJ56</f>
        <v>0</v>
      </c>
      <c r="M56">
        <f>TPDDL_EOD!AI56+TPDDL_EOD!AJ56</f>
        <v>3.62</v>
      </c>
      <c r="N56">
        <f t="shared" si="0"/>
        <v>28</v>
      </c>
      <c r="O56" s="154">
        <f t="shared" si="1"/>
        <v>0</v>
      </c>
      <c r="P56">
        <v>6.64</v>
      </c>
      <c r="Q56">
        <v>17.739999999999998</v>
      </c>
      <c r="R56">
        <v>0</v>
      </c>
      <c r="S56">
        <v>0</v>
      </c>
      <c r="T56">
        <v>3.62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183</v>
      </c>
      <c r="G57">
        <f t="shared" si="5"/>
        <v>28</v>
      </c>
      <c r="H57" s="154"/>
      <c r="I57">
        <f>BRPL_EOD!AI57+BRPL_EOD!AJ57</f>
        <v>11</v>
      </c>
      <c r="J57">
        <f>BYPL_EOD!AI57+BYPL_EOD!AJ57</f>
        <v>5</v>
      </c>
      <c r="K57">
        <f>MES_EOD!AI57+MES_EOD!AJ57</f>
        <v>1</v>
      </c>
      <c r="L57">
        <f>NDMC_EOD!AI57+NDMC_EOD!AJ57</f>
        <v>5</v>
      </c>
      <c r="M57">
        <f>TPDDL_EOD!AI57+TPDDL_EOD!AJ57</f>
        <v>6</v>
      </c>
      <c r="N57">
        <f t="shared" si="0"/>
        <v>28</v>
      </c>
      <c r="O57" s="154">
        <f t="shared" si="1"/>
        <v>0</v>
      </c>
      <c r="P57">
        <v>11</v>
      </c>
      <c r="Q57">
        <v>5</v>
      </c>
      <c r="R57">
        <v>1</v>
      </c>
      <c r="S57">
        <v>5</v>
      </c>
      <c r="T57">
        <v>6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183</v>
      </c>
      <c r="G58">
        <f t="shared" si="5"/>
        <v>28</v>
      </c>
      <c r="H58" s="154"/>
      <c r="I58">
        <f>BRPL_EOD!AI58+BRPL_EOD!AJ58</f>
        <v>11</v>
      </c>
      <c r="J58">
        <f>BYPL_EOD!AI58+BYPL_EOD!AJ58</f>
        <v>5</v>
      </c>
      <c r="K58">
        <f>MES_EOD!AI58+MES_EOD!AJ58</f>
        <v>1</v>
      </c>
      <c r="L58">
        <f>NDMC_EOD!AI58+NDMC_EOD!AJ58</f>
        <v>5</v>
      </c>
      <c r="M58">
        <f>TPDDL_EOD!AI58+TPDDL_EOD!AJ58</f>
        <v>6</v>
      </c>
      <c r="N58">
        <f t="shared" si="0"/>
        <v>28</v>
      </c>
      <c r="O58" s="154">
        <f t="shared" si="1"/>
        <v>0</v>
      </c>
      <c r="P58">
        <v>11</v>
      </c>
      <c r="Q58">
        <v>5</v>
      </c>
      <c r="R58">
        <v>1</v>
      </c>
      <c r="S58">
        <v>5</v>
      </c>
      <c r="T58">
        <v>6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183</v>
      </c>
      <c r="G59">
        <f t="shared" si="5"/>
        <v>28</v>
      </c>
      <c r="H59" s="154"/>
      <c r="I59">
        <f>BRPL_EOD!AI59+BRPL_EOD!AJ59</f>
        <v>11</v>
      </c>
      <c r="J59">
        <f>BYPL_EOD!AI59+BYPL_EOD!AJ59</f>
        <v>5</v>
      </c>
      <c r="K59">
        <f>MES_EOD!AI59+MES_EOD!AJ59</f>
        <v>1</v>
      </c>
      <c r="L59">
        <f>NDMC_EOD!AI59+NDMC_EOD!AJ59</f>
        <v>5</v>
      </c>
      <c r="M59">
        <f>TPDDL_EOD!AI59+TPDDL_EOD!AJ59</f>
        <v>6</v>
      </c>
      <c r="N59">
        <f t="shared" si="0"/>
        <v>28</v>
      </c>
      <c r="O59" s="154">
        <f t="shared" si="1"/>
        <v>0</v>
      </c>
      <c r="P59">
        <v>11</v>
      </c>
      <c r="Q59">
        <v>5</v>
      </c>
      <c r="R59">
        <v>1</v>
      </c>
      <c r="S59">
        <v>5</v>
      </c>
      <c r="T59">
        <v>6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183</v>
      </c>
      <c r="G60">
        <f t="shared" si="5"/>
        <v>28</v>
      </c>
      <c r="H60" s="154"/>
      <c r="I60">
        <f>BRPL_EOD!AI60+BRPL_EOD!AJ60</f>
        <v>11</v>
      </c>
      <c r="J60">
        <f>BYPL_EOD!AI60+BYPL_EOD!AJ60</f>
        <v>5</v>
      </c>
      <c r="K60">
        <f>MES_EOD!AI60+MES_EOD!AJ60</f>
        <v>1</v>
      </c>
      <c r="L60">
        <f>NDMC_EOD!AI60+NDMC_EOD!AJ60</f>
        <v>5</v>
      </c>
      <c r="M60">
        <f>TPDDL_EOD!AI60+TPDDL_EOD!AJ60</f>
        <v>6</v>
      </c>
      <c r="N60">
        <f t="shared" si="0"/>
        <v>28</v>
      </c>
      <c r="O60" s="154">
        <f t="shared" si="1"/>
        <v>0</v>
      </c>
      <c r="P60">
        <v>11</v>
      </c>
      <c r="Q60">
        <v>5</v>
      </c>
      <c r="R60">
        <v>1</v>
      </c>
      <c r="S60">
        <v>5</v>
      </c>
      <c r="T60">
        <v>6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183</v>
      </c>
      <c r="G61">
        <f t="shared" si="5"/>
        <v>28</v>
      </c>
      <c r="H61" s="154"/>
      <c r="I61">
        <f>BRPL_EOD!AI61+BRPL_EOD!AJ61</f>
        <v>11</v>
      </c>
      <c r="J61">
        <f>BYPL_EOD!AI61+BYPL_EOD!AJ61</f>
        <v>5</v>
      </c>
      <c r="K61">
        <f>MES_EOD!AI61+MES_EOD!AJ61</f>
        <v>1</v>
      </c>
      <c r="L61">
        <f>NDMC_EOD!AI61+NDMC_EOD!AJ61</f>
        <v>5</v>
      </c>
      <c r="M61">
        <f>TPDDL_EOD!AI61+TPDDL_EOD!AJ61</f>
        <v>6</v>
      </c>
      <c r="N61">
        <f t="shared" si="0"/>
        <v>28</v>
      </c>
      <c r="O61" s="154">
        <f t="shared" si="1"/>
        <v>0</v>
      </c>
      <c r="P61">
        <v>11</v>
      </c>
      <c r="Q61">
        <v>5</v>
      </c>
      <c r="R61">
        <v>1</v>
      </c>
      <c r="S61">
        <v>5</v>
      </c>
      <c r="T61">
        <v>6</v>
      </c>
      <c r="U61" s="156">
        <f t="shared" si="2"/>
        <v>28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183</v>
      </c>
      <c r="G62">
        <f t="shared" si="5"/>
        <v>30</v>
      </c>
      <c r="H62" s="154"/>
      <c r="I62">
        <f>BRPL_EOD!AI62+BRPL_EOD!AJ62</f>
        <v>11</v>
      </c>
      <c r="J62">
        <f>BYPL_EOD!AI62+BYPL_EOD!AJ62</f>
        <v>5</v>
      </c>
      <c r="K62">
        <f>MES_EOD!AI62+MES_EOD!AJ62</f>
        <v>1.33</v>
      </c>
      <c r="L62">
        <f>NDMC_EOD!AI62+NDMC_EOD!AJ62</f>
        <v>6.67</v>
      </c>
      <c r="M62">
        <f>TPDDL_EOD!AI62+TPDDL_EOD!AJ62</f>
        <v>6</v>
      </c>
      <c r="N62">
        <f t="shared" si="0"/>
        <v>30</v>
      </c>
      <c r="O62" s="154">
        <f t="shared" si="1"/>
        <v>0</v>
      </c>
      <c r="P62">
        <v>11</v>
      </c>
      <c r="Q62">
        <v>5</v>
      </c>
      <c r="R62">
        <v>1.33</v>
      </c>
      <c r="S62">
        <v>6.67</v>
      </c>
      <c r="T62">
        <v>6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183</v>
      </c>
      <c r="G63">
        <f t="shared" si="5"/>
        <v>30</v>
      </c>
      <c r="H63" s="154"/>
      <c r="I63">
        <f>BRPL_EOD!AI63+BRPL_EOD!AJ63</f>
        <v>11</v>
      </c>
      <c r="J63">
        <f>BYPL_EOD!AI63+BYPL_EOD!AJ63</f>
        <v>5</v>
      </c>
      <c r="K63">
        <f>MES_EOD!AI63+MES_EOD!AJ63</f>
        <v>1.33</v>
      </c>
      <c r="L63">
        <f>NDMC_EOD!AI63+NDMC_EOD!AJ63</f>
        <v>6.67</v>
      </c>
      <c r="M63">
        <f>TPDDL_EOD!AI63+TPDDL_EOD!AJ63</f>
        <v>6</v>
      </c>
      <c r="N63">
        <f t="shared" si="0"/>
        <v>30</v>
      </c>
      <c r="O63" s="154">
        <f t="shared" si="1"/>
        <v>0</v>
      </c>
      <c r="P63">
        <v>11</v>
      </c>
      <c r="Q63">
        <v>5</v>
      </c>
      <c r="R63">
        <v>1.33</v>
      </c>
      <c r="S63">
        <v>6.67</v>
      </c>
      <c r="T63">
        <v>6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183</v>
      </c>
      <c r="G64">
        <f t="shared" si="5"/>
        <v>30</v>
      </c>
      <c r="H64" s="154"/>
      <c r="I64">
        <f>BRPL_EOD!AI64+BRPL_EOD!AJ64</f>
        <v>11</v>
      </c>
      <c r="J64">
        <f>BYPL_EOD!AI64+BYPL_EOD!AJ64</f>
        <v>5</v>
      </c>
      <c r="K64">
        <f>MES_EOD!AI64+MES_EOD!AJ64</f>
        <v>1.33</v>
      </c>
      <c r="L64">
        <f>NDMC_EOD!AI64+NDMC_EOD!AJ64</f>
        <v>6.67</v>
      </c>
      <c r="M64">
        <f>TPDDL_EOD!AI64+TPDDL_EOD!AJ64</f>
        <v>6</v>
      </c>
      <c r="N64">
        <f t="shared" si="0"/>
        <v>30</v>
      </c>
      <c r="O64" s="154">
        <f t="shared" si="1"/>
        <v>0</v>
      </c>
      <c r="P64">
        <v>11</v>
      </c>
      <c r="Q64">
        <v>5</v>
      </c>
      <c r="R64">
        <v>1.33</v>
      </c>
      <c r="S64">
        <v>6.67</v>
      </c>
      <c r="T64">
        <v>6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183</v>
      </c>
      <c r="G65">
        <f t="shared" si="5"/>
        <v>30</v>
      </c>
      <c r="H65" s="154"/>
      <c r="I65">
        <f>BRPL_EOD!AI65+BRPL_EOD!AJ65</f>
        <v>11</v>
      </c>
      <c r="J65">
        <f>BYPL_EOD!AI65+BYPL_EOD!AJ65</f>
        <v>5</v>
      </c>
      <c r="K65">
        <f>MES_EOD!AI65+MES_EOD!AJ65</f>
        <v>1.33</v>
      </c>
      <c r="L65">
        <f>NDMC_EOD!AI65+NDMC_EOD!AJ65</f>
        <v>6.67</v>
      </c>
      <c r="M65">
        <f>TPDDL_EOD!AI65+TPDDL_EOD!AJ65</f>
        <v>6</v>
      </c>
      <c r="N65">
        <f t="shared" si="0"/>
        <v>30</v>
      </c>
      <c r="O65" s="154">
        <f t="shared" si="1"/>
        <v>0</v>
      </c>
      <c r="P65">
        <v>11</v>
      </c>
      <c r="Q65">
        <v>5</v>
      </c>
      <c r="R65">
        <v>1.33</v>
      </c>
      <c r="S65">
        <v>6.67</v>
      </c>
      <c r="T65">
        <v>6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183</v>
      </c>
      <c r="G66">
        <f t="shared" si="5"/>
        <v>30</v>
      </c>
      <c r="H66" s="154"/>
      <c r="I66">
        <f>BRPL_EOD!AI66+BRPL_EOD!AJ66</f>
        <v>11</v>
      </c>
      <c r="J66">
        <f>BYPL_EOD!AI66+BYPL_EOD!AJ66</f>
        <v>5</v>
      </c>
      <c r="K66">
        <f>MES_EOD!AI66+MES_EOD!AJ66</f>
        <v>1.33</v>
      </c>
      <c r="L66">
        <f>NDMC_EOD!AI66+NDMC_EOD!AJ66</f>
        <v>6.67</v>
      </c>
      <c r="M66">
        <f>TPDDL_EOD!AI66+TPDDL_EOD!AJ66</f>
        <v>6</v>
      </c>
      <c r="N66">
        <f t="shared" si="0"/>
        <v>30</v>
      </c>
      <c r="O66" s="154">
        <f t="shared" si="1"/>
        <v>0</v>
      </c>
      <c r="P66">
        <v>11</v>
      </c>
      <c r="Q66">
        <v>5</v>
      </c>
      <c r="R66">
        <v>1.33</v>
      </c>
      <c r="S66">
        <v>6.67</v>
      </c>
      <c r="T66">
        <v>6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183</v>
      </c>
      <c r="G67">
        <f t="shared" si="5"/>
        <v>30</v>
      </c>
      <c r="H67" s="154"/>
      <c r="I67">
        <f>BRPL_EOD!AI67+BRPL_EOD!AJ67</f>
        <v>11</v>
      </c>
      <c r="J67">
        <f>BYPL_EOD!AI67+BYPL_EOD!AJ67</f>
        <v>5</v>
      </c>
      <c r="K67">
        <f>MES_EOD!AI67+MES_EOD!AJ67</f>
        <v>1.33</v>
      </c>
      <c r="L67">
        <f>NDMC_EOD!AI67+NDMC_EOD!AJ67</f>
        <v>6.67</v>
      </c>
      <c r="M67">
        <f>TPDDL_EOD!AI67+TPDDL_EOD!AJ67</f>
        <v>6</v>
      </c>
      <c r="N67">
        <f t="shared" ref="N67:N98" si="6">SUM(I67:M67)</f>
        <v>30</v>
      </c>
      <c r="O67" s="154">
        <f t="shared" ref="O67:O98" si="7">G67-N67</f>
        <v>0</v>
      </c>
      <c r="P67">
        <v>11</v>
      </c>
      <c r="Q67">
        <v>5</v>
      </c>
      <c r="R67">
        <v>1.33</v>
      </c>
      <c r="S67">
        <v>6.67</v>
      </c>
      <c r="T67">
        <v>6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183</v>
      </c>
      <c r="G68">
        <f t="shared" ref="G68:G98" si="11">D68+E68</f>
        <v>30</v>
      </c>
      <c r="H68" s="154"/>
      <c r="I68">
        <f>BRPL_EOD!AI68+BRPL_EOD!AJ68</f>
        <v>11</v>
      </c>
      <c r="J68">
        <f>BYPL_EOD!AI68+BYPL_EOD!AJ68</f>
        <v>5</v>
      </c>
      <c r="K68">
        <f>MES_EOD!AI68+MES_EOD!AJ68</f>
        <v>1.33</v>
      </c>
      <c r="L68">
        <f>NDMC_EOD!AI68+NDMC_EOD!AJ68</f>
        <v>6.67</v>
      </c>
      <c r="M68">
        <f>TPDDL_EOD!AI68+TPDDL_EOD!AJ68</f>
        <v>6</v>
      </c>
      <c r="N68">
        <f t="shared" si="6"/>
        <v>30</v>
      </c>
      <c r="O68" s="154">
        <f t="shared" si="7"/>
        <v>0</v>
      </c>
      <c r="P68">
        <v>11</v>
      </c>
      <c r="Q68">
        <v>5</v>
      </c>
      <c r="R68">
        <v>1.33</v>
      </c>
      <c r="S68">
        <v>6.67</v>
      </c>
      <c r="T68">
        <v>6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183</v>
      </c>
      <c r="G69">
        <f t="shared" si="11"/>
        <v>30</v>
      </c>
      <c r="H69" s="154"/>
      <c r="I69">
        <f>BRPL_EOD!AI69+BRPL_EOD!AJ69</f>
        <v>11</v>
      </c>
      <c r="J69">
        <f>BYPL_EOD!AI69+BYPL_EOD!AJ69</f>
        <v>5</v>
      </c>
      <c r="K69">
        <f>MES_EOD!AI69+MES_EOD!AJ69</f>
        <v>1.33</v>
      </c>
      <c r="L69">
        <f>NDMC_EOD!AI69+NDMC_EOD!AJ69</f>
        <v>6.67</v>
      </c>
      <c r="M69">
        <f>TPDDL_EOD!AI69+TPDDL_EOD!AJ69</f>
        <v>6</v>
      </c>
      <c r="N69">
        <f t="shared" si="6"/>
        <v>30</v>
      </c>
      <c r="O69" s="154">
        <f t="shared" si="7"/>
        <v>0</v>
      </c>
      <c r="P69">
        <v>11</v>
      </c>
      <c r="Q69">
        <v>5</v>
      </c>
      <c r="R69">
        <v>1.33</v>
      </c>
      <c r="S69">
        <v>6.67</v>
      </c>
      <c r="T69">
        <v>6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183</v>
      </c>
      <c r="G70">
        <f t="shared" si="11"/>
        <v>30</v>
      </c>
      <c r="H70" s="154"/>
      <c r="I70">
        <f>BRPL_EOD!AI70+BRPL_EOD!AJ70</f>
        <v>11</v>
      </c>
      <c r="J70">
        <f>BYPL_EOD!AI70+BYPL_EOD!AJ70</f>
        <v>5</v>
      </c>
      <c r="K70">
        <f>MES_EOD!AI70+MES_EOD!AJ70</f>
        <v>1.33</v>
      </c>
      <c r="L70">
        <f>NDMC_EOD!AI70+NDMC_EOD!AJ70</f>
        <v>6.67</v>
      </c>
      <c r="M70">
        <f>TPDDL_EOD!AI70+TPDDL_EOD!AJ70</f>
        <v>6</v>
      </c>
      <c r="N70">
        <f t="shared" si="6"/>
        <v>30</v>
      </c>
      <c r="O70" s="154">
        <f t="shared" si="7"/>
        <v>0</v>
      </c>
      <c r="P70">
        <v>11</v>
      </c>
      <c r="Q70">
        <v>5</v>
      </c>
      <c r="R70">
        <v>1.33</v>
      </c>
      <c r="S70">
        <v>6.67</v>
      </c>
      <c r="T70">
        <v>6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187</v>
      </c>
      <c r="G71">
        <f t="shared" si="11"/>
        <v>30</v>
      </c>
      <c r="H71" s="154"/>
      <c r="I71">
        <f>BRPL_EOD!AI71+BRPL_EOD!AJ71</f>
        <v>11</v>
      </c>
      <c r="J71">
        <f>BYPL_EOD!AI71+BYPL_EOD!AJ71</f>
        <v>5</v>
      </c>
      <c r="K71">
        <f>MES_EOD!AI71+MES_EOD!AJ71</f>
        <v>1.33</v>
      </c>
      <c r="L71">
        <f>NDMC_EOD!AI71+NDMC_EOD!AJ71</f>
        <v>6.67</v>
      </c>
      <c r="M71">
        <f>TPDDL_EOD!AI71+TPDDL_EOD!AJ71</f>
        <v>6</v>
      </c>
      <c r="N71">
        <f t="shared" si="6"/>
        <v>30</v>
      </c>
      <c r="O71" s="154">
        <f t="shared" si="7"/>
        <v>0</v>
      </c>
      <c r="P71">
        <v>11</v>
      </c>
      <c r="Q71">
        <v>5</v>
      </c>
      <c r="R71">
        <v>1.33</v>
      </c>
      <c r="S71">
        <v>6.67</v>
      </c>
      <c r="T71">
        <v>6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187</v>
      </c>
      <c r="G72">
        <f t="shared" si="11"/>
        <v>30</v>
      </c>
      <c r="H72" s="154"/>
      <c r="I72">
        <f>BRPL_EOD!AI72+BRPL_EOD!AJ72</f>
        <v>11</v>
      </c>
      <c r="J72">
        <f>BYPL_EOD!AI72+BYPL_EOD!AJ72</f>
        <v>5</v>
      </c>
      <c r="K72">
        <f>MES_EOD!AI72+MES_EOD!AJ72</f>
        <v>1.33</v>
      </c>
      <c r="L72">
        <f>NDMC_EOD!AI72+NDMC_EOD!AJ72</f>
        <v>6.67</v>
      </c>
      <c r="M72">
        <f>TPDDL_EOD!AI72+TPDDL_EOD!AJ72</f>
        <v>6</v>
      </c>
      <c r="N72">
        <f t="shared" si="6"/>
        <v>30</v>
      </c>
      <c r="O72" s="154">
        <f t="shared" si="7"/>
        <v>0</v>
      </c>
      <c r="P72">
        <v>11</v>
      </c>
      <c r="Q72">
        <v>5</v>
      </c>
      <c r="R72">
        <v>1.33</v>
      </c>
      <c r="S72">
        <v>6.67</v>
      </c>
      <c r="T72">
        <v>6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187</v>
      </c>
      <c r="G73">
        <f t="shared" si="11"/>
        <v>30</v>
      </c>
      <c r="H73" s="154"/>
      <c r="I73">
        <f>BRPL_EOD!AI73+BRPL_EOD!AJ73</f>
        <v>11</v>
      </c>
      <c r="J73">
        <f>BYPL_EOD!AI73+BYPL_EOD!AJ73</f>
        <v>5</v>
      </c>
      <c r="K73">
        <f>MES_EOD!AI73+MES_EOD!AJ73</f>
        <v>1.33</v>
      </c>
      <c r="L73">
        <f>NDMC_EOD!AI73+NDMC_EOD!AJ73</f>
        <v>6.67</v>
      </c>
      <c r="M73">
        <f>TPDDL_EOD!AI73+TPDDL_EOD!AJ73</f>
        <v>6</v>
      </c>
      <c r="N73">
        <f t="shared" si="6"/>
        <v>30</v>
      </c>
      <c r="O73" s="154">
        <f t="shared" si="7"/>
        <v>0</v>
      </c>
      <c r="P73">
        <v>11</v>
      </c>
      <c r="Q73">
        <v>5</v>
      </c>
      <c r="R73">
        <v>1.33</v>
      </c>
      <c r="S73">
        <v>6.67</v>
      </c>
      <c r="T73">
        <v>6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187</v>
      </c>
      <c r="G74">
        <f t="shared" si="11"/>
        <v>30</v>
      </c>
      <c r="H74" s="154"/>
      <c r="I74">
        <f>BRPL_EOD!AI74+BRPL_EOD!AJ74</f>
        <v>11</v>
      </c>
      <c r="J74">
        <f>BYPL_EOD!AI74+BYPL_EOD!AJ74</f>
        <v>5</v>
      </c>
      <c r="K74">
        <f>MES_EOD!AI74+MES_EOD!AJ74</f>
        <v>1.33</v>
      </c>
      <c r="L74">
        <f>NDMC_EOD!AI74+NDMC_EOD!AJ74</f>
        <v>6.67</v>
      </c>
      <c r="M74">
        <f>TPDDL_EOD!AI74+TPDDL_EOD!AJ74</f>
        <v>6</v>
      </c>
      <c r="N74">
        <f t="shared" si="6"/>
        <v>30</v>
      </c>
      <c r="O74" s="154">
        <f t="shared" si="7"/>
        <v>0</v>
      </c>
      <c r="P74">
        <v>11</v>
      </c>
      <c r="Q74">
        <v>5</v>
      </c>
      <c r="R74">
        <v>1.33</v>
      </c>
      <c r="S74">
        <v>6.67</v>
      </c>
      <c r="T74">
        <v>6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187</v>
      </c>
      <c r="G75">
        <f t="shared" si="11"/>
        <v>32</v>
      </c>
      <c r="H75" s="154"/>
      <c r="I75">
        <f>BRPL_EOD!AI75+BRPL_EOD!AJ75</f>
        <v>11</v>
      </c>
      <c r="J75">
        <f>BYPL_EOD!AI75+BYPL_EOD!AJ75</f>
        <v>5</v>
      </c>
      <c r="K75">
        <f>MES_EOD!AI75+MES_EOD!AJ75</f>
        <v>1.67</v>
      </c>
      <c r="L75">
        <f>NDMC_EOD!AI75+NDMC_EOD!AJ75</f>
        <v>8.33</v>
      </c>
      <c r="M75">
        <f>TPDDL_EOD!AI75+TPDDL_EOD!AJ75</f>
        <v>6</v>
      </c>
      <c r="N75">
        <f t="shared" si="6"/>
        <v>32</v>
      </c>
      <c r="O75" s="154">
        <f t="shared" si="7"/>
        <v>0</v>
      </c>
      <c r="P75">
        <v>11</v>
      </c>
      <c r="Q75">
        <v>5</v>
      </c>
      <c r="R75">
        <v>1.67</v>
      </c>
      <c r="S75">
        <v>8.33</v>
      </c>
      <c r="T75">
        <v>6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187</v>
      </c>
      <c r="G76">
        <f t="shared" si="11"/>
        <v>32</v>
      </c>
      <c r="H76" s="154"/>
      <c r="I76">
        <f>BRPL_EOD!AI76+BRPL_EOD!AJ76</f>
        <v>11</v>
      </c>
      <c r="J76">
        <f>BYPL_EOD!AI76+BYPL_EOD!AJ76</f>
        <v>5</v>
      </c>
      <c r="K76">
        <f>MES_EOD!AI76+MES_EOD!AJ76</f>
        <v>1.67</v>
      </c>
      <c r="L76">
        <f>NDMC_EOD!AI76+NDMC_EOD!AJ76</f>
        <v>8.33</v>
      </c>
      <c r="M76">
        <f>TPDDL_EOD!AI76+TPDDL_EOD!AJ76</f>
        <v>6</v>
      </c>
      <c r="N76">
        <f t="shared" si="6"/>
        <v>32</v>
      </c>
      <c r="O76" s="154">
        <f t="shared" si="7"/>
        <v>0</v>
      </c>
      <c r="P76">
        <v>11</v>
      </c>
      <c r="Q76">
        <v>5</v>
      </c>
      <c r="R76">
        <v>1.67</v>
      </c>
      <c r="S76">
        <v>8.33</v>
      </c>
      <c r="T76">
        <v>6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187</v>
      </c>
      <c r="G77">
        <f t="shared" si="11"/>
        <v>32</v>
      </c>
      <c r="H77" s="154"/>
      <c r="I77">
        <f>BRPL_EOD!AI77+BRPL_EOD!AJ77</f>
        <v>11</v>
      </c>
      <c r="J77">
        <f>BYPL_EOD!AI77+BYPL_EOD!AJ77</f>
        <v>5</v>
      </c>
      <c r="K77">
        <f>MES_EOD!AI77+MES_EOD!AJ77</f>
        <v>1.67</v>
      </c>
      <c r="L77">
        <f>NDMC_EOD!AI77+NDMC_EOD!AJ77</f>
        <v>8.33</v>
      </c>
      <c r="M77">
        <f>TPDDL_EOD!AI77+TPDDL_EOD!AJ77</f>
        <v>6</v>
      </c>
      <c r="N77">
        <f t="shared" si="6"/>
        <v>32</v>
      </c>
      <c r="O77" s="154">
        <f t="shared" si="7"/>
        <v>0</v>
      </c>
      <c r="P77">
        <v>11</v>
      </c>
      <c r="Q77">
        <v>5</v>
      </c>
      <c r="R77">
        <v>1.67</v>
      </c>
      <c r="S77">
        <v>8.33</v>
      </c>
      <c r="T77">
        <v>6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187</v>
      </c>
      <c r="G78">
        <f t="shared" si="11"/>
        <v>32</v>
      </c>
      <c r="H78" s="154"/>
      <c r="I78">
        <f>BRPL_EOD!AI78+BRPL_EOD!AJ78</f>
        <v>11</v>
      </c>
      <c r="J78">
        <f>BYPL_EOD!AI78+BYPL_EOD!AJ78</f>
        <v>5</v>
      </c>
      <c r="K78">
        <f>MES_EOD!AI78+MES_EOD!AJ78</f>
        <v>1.67</v>
      </c>
      <c r="L78">
        <f>NDMC_EOD!AI78+NDMC_EOD!AJ78</f>
        <v>8.33</v>
      </c>
      <c r="M78">
        <f>TPDDL_EOD!AI78+TPDDL_EOD!AJ78</f>
        <v>6</v>
      </c>
      <c r="N78">
        <f t="shared" si="6"/>
        <v>32</v>
      </c>
      <c r="O78" s="154">
        <f t="shared" si="7"/>
        <v>0</v>
      </c>
      <c r="P78">
        <v>11</v>
      </c>
      <c r="Q78">
        <v>5</v>
      </c>
      <c r="R78">
        <v>1.67</v>
      </c>
      <c r="S78">
        <v>8.33</v>
      </c>
      <c r="T78">
        <v>6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187</v>
      </c>
      <c r="G79">
        <f t="shared" si="11"/>
        <v>32</v>
      </c>
      <c r="H79" s="154"/>
      <c r="I79">
        <f>BRPL_EOD!AI79+BRPL_EOD!AJ79</f>
        <v>11</v>
      </c>
      <c r="J79">
        <f>BYPL_EOD!AI79+BYPL_EOD!AJ79</f>
        <v>5</v>
      </c>
      <c r="K79">
        <f>MES_EOD!AI79+MES_EOD!AJ79</f>
        <v>1.67</v>
      </c>
      <c r="L79">
        <f>NDMC_EOD!AI79+NDMC_EOD!AJ79</f>
        <v>8.33</v>
      </c>
      <c r="M79">
        <f>TPDDL_EOD!AI79+TPDDL_EOD!AJ79</f>
        <v>6</v>
      </c>
      <c r="N79">
        <f t="shared" si="6"/>
        <v>32</v>
      </c>
      <c r="O79" s="154">
        <f t="shared" si="7"/>
        <v>0</v>
      </c>
      <c r="P79">
        <v>11</v>
      </c>
      <c r="Q79">
        <v>5</v>
      </c>
      <c r="R79">
        <v>1.67</v>
      </c>
      <c r="S79">
        <v>8.33</v>
      </c>
      <c r="T79">
        <v>6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187</v>
      </c>
      <c r="G80">
        <f t="shared" si="11"/>
        <v>32</v>
      </c>
      <c r="H80" s="154"/>
      <c r="I80">
        <f>BRPL_EOD!AI80+BRPL_EOD!AJ80</f>
        <v>11</v>
      </c>
      <c r="J80">
        <f>BYPL_EOD!AI80+BYPL_EOD!AJ80</f>
        <v>5</v>
      </c>
      <c r="K80">
        <f>MES_EOD!AI80+MES_EOD!AJ80</f>
        <v>1.67</v>
      </c>
      <c r="L80">
        <f>NDMC_EOD!AI80+NDMC_EOD!AJ80</f>
        <v>8.33</v>
      </c>
      <c r="M80">
        <f>TPDDL_EOD!AI80+TPDDL_EOD!AJ80</f>
        <v>6</v>
      </c>
      <c r="N80">
        <f t="shared" si="6"/>
        <v>32</v>
      </c>
      <c r="O80" s="154">
        <f t="shared" si="7"/>
        <v>0</v>
      </c>
      <c r="P80">
        <v>11</v>
      </c>
      <c r="Q80">
        <v>5</v>
      </c>
      <c r="R80">
        <v>1.67</v>
      </c>
      <c r="S80">
        <v>8.33</v>
      </c>
      <c r="T80">
        <v>6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187</v>
      </c>
      <c r="G81">
        <f t="shared" si="11"/>
        <v>32</v>
      </c>
      <c r="H81" s="154"/>
      <c r="I81">
        <f>BRPL_EOD!AI81+BRPL_EOD!AJ81</f>
        <v>11</v>
      </c>
      <c r="J81">
        <f>BYPL_EOD!AI81+BYPL_EOD!AJ81</f>
        <v>5</v>
      </c>
      <c r="K81">
        <f>MES_EOD!AI81+MES_EOD!AJ81</f>
        <v>1.67</v>
      </c>
      <c r="L81">
        <f>NDMC_EOD!AI81+NDMC_EOD!AJ81</f>
        <v>8.33</v>
      </c>
      <c r="M81">
        <f>TPDDL_EOD!AI81+TPDDL_EOD!AJ81</f>
        <v>6</v>
      </c>
      <c r="N81">
        <f t="shared" si="6"/>
        <v>32</v>
      </c>
      <c r="O81" s="154">
        <f t="shared" si="7"/>
        <v>0</v>
      </c>
      <c r="P81">
        <v>11</v>
      </c>
      <c r="Q81">
        <v>5</v>
      </c>
      <c r="R81">
        <v>1.67</v>
      </c>
      <c r="S81">
        <v>8.33</v>
      </c>
      <c r="T81">
        <v>6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187</v>
      </c>
      <c r="G82">
        <f t="shared" si="11"/>
        <v>32</v>
      </c>
      <c r="H82" s="154"/>
      <c r="I82">
        <f>BRPL_EOD!AI82+BRPL_EOD!AJ82</f>
        <v>11</v>
      </c>
      <c r="J82">
        <f>BYPL_EOD!AI82+BYPL_EOD!AJ82</f>
        <v>5</v>
      </c>
      <c r="K82">
        <f>MES_EOD!AI82+MES_EOD!AJ82</f>
        <v>1.67</v>
      </c>
      <c r="L82">
        <f>NDMC_EOD!AI82+NDMC_EOD!AJ82</f>
        <v>8.33</v>
      </c>
      <c r="M82">
        <f>TPDDL_EOD!AI82+TPDDL_EOD!AJ82</f>
        <v>6</v>
      </c>
      <c r="N82">
        <f t="shared" si="6"/>
        <v>32</v>
      </c>
      <c r="O82" s="154">
        <f t="shared" si="7"/>
        <v>0</v>
      </c>
      <c r="P82">
        <v>11</v>
      </c>
      <c r="Q82">
        <v>5</v>
      </c>
      <c r="R82">
        <v>1.67</v>
      </c>
      <c r="S82">
        <v>8.33</v>
      </c>
      <c r="T82">
        <v>6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187</v>
      </c>
      <c r="G83">
        <f t="shared" si="11"/>
        <v>32</v>
      </c>
      <c r="H83" s="154"/>
      <c r="I83">
        <f>BRPL_EOD!AI83+BRPL_EOD!AJ83</f>
        <v>11</v>
      </c>
      <c r="J83">
        <f>BYPL_EOD!AI83+BYPL_EOD!AJ83</f>
        <v>5</v>
      </c>
      <c r="K83">
        <f>MES_EOD!AI83+MES_EOD!AJ83</f>
        <v>1.67</v>
      </c>
      <c r="L83">
        <f>NDMC_EOD!AI83+NDMC_EOD!AJ83</f>
        <v>8.33</v>
      </c>
      <c r="M83">
        <f>TPDDL_EOD!AI83+TPDDL_EOD!AJ83</f>
        <v>6</v>
      </c>
      <c r="N83">
        <f t="shared" si="6"/>
        <v>32</v>
      </c>
      <c r="O83" s="154">
        <f t="shared" si="7"/>
        <v>0</v>
      </c>
      <c r="P83">
        <v>11</v>
      </c>
      <c r="Q83">
        <v>5</v>
      </c>
      <c r="R83">
        <v>1.67</v>
      </c>
      <c r="S83">
        <v>8.33</v>
      </c>
      <c r="T83">
        <v>6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187</v>
      </c>
      <c r="G84">
        <f t="shared" si="11"/>
        <v>32</v>
      </c>
      <c r="H84" s="154"/>
      <c r="I84">
        <f>BRPL_EOD!AI84+BRPL_EOD!AJ84</f>
        <v>11</v>
      </c>
      <c r="J84">
        <f>BYPL_EOD!AI84+BYPL_EOD!AJ84</f>
        <v>5</v>
      </c>
      <c r="K84">
        <f>MES_EOD!AI84+MES_EOD!AJ84</f>
        <v>1.67</v>
      </c>
      <c r="L84">
        <f>NDMC_EOD!AI84+NDMC_EOD!AJ84</f>
        <v>8.33</v>
      </c>
      <c r="M84">
        <f>TPDDL_EOD!AI84+TPDDL_EOD!AJ84</f>
        <v>6</v>
      </c>
      <c r="N84">
        <f t="shared" si="6"/>
        <v>32</v>
      </c>
      <c r="O84" s="154">
        <f t="shared" si="7"/>
        <v>0</v>
      </c>
      <c r="P84">
        <v>11</v>
      </c>
      <c r="Q84">
        <v>5</v>
      </c>
      <c r="R84">
        <v>1.67</v>
      </c>
      <c r="S84">
        <v>8.33</v>
      </c>
      <c r="T84">
        <v>6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187</v>
      </c>
      <c r="G85">
        <f t="shared" si="11"/>
        <v>32</v>
      </c>
      <c r="H85" s="154"/>
      <c r="I85">
        <f>BRPL_EOD!AI85+BRPL_EOD!AJ85</f>
        <v>8.3800000000000008</v>
      </c>
      <c r="J85">
        <f>BYPL_EOD!AI85+BYPL_EOD!AJ85</f>
        <v>19.05</v>
      </c>
      <c r="K85">
        <f>MES_EOD!AI85+MES_EOD!AJ85</f>
        <v>0</v>
      </c>
      <c r="L85">
        <f>NDMC_EOD!AI85+NDMC_EOD!AJ85</f>
        <v>0</v>
      </c>
      <c r="M85">
        <f>TPDDL_EOD!AI85+TPDDL_EOD!AJ85</f>
        <v>4.57</v>
      </c>
      <c r="N85">
        <f t="shared" si="6"/>
        <v>32</v>
      </c>
      <c r="O85" s="154">
        <f t="shared" si="7"/>
        <v>0</v>
      </c>
      <c r="P85">
        <v>8.3800000000000008</v>
      </c>
      <c r="Q85">
        <v>19.05</v>
      </c>
      <c r="R85">
        <v>0</v>
      </c>
      <c r="S85">
        <v>0</v>
      </c>
      <c r="T85">
        <v>4.57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187</v>
      </c>
      <c r="G86">
        <f t="shared" si="11"/>
        <v>32</v>
      </c>
      <c r="H86" s="154"/>
      <c r="I86">
        <f>BRPL_EOD!AI86+BRPL_EOD!AJ86</f>
        <v>8.3800000000000008</v>
      </c>
      <c r="J86">
        <f>BYPL_EOD!AI86+BYPL_EOD!AJ86</f>
        <v>19.05</v>
      </c>
      <c r="K86">
        <f>MES_EOD!AI86+MES_EOD!AJ86</f>
        <v>0</v>
      </c>
      <c r="L86">
        <f>NDMC_EOD!AI86+NDMC_EOD!AJ86</f>
        <v>0</v>
      </c>
      <c r="M86">
        <f>TPDDL_EOD!AI86+TPDDL_EOD!AJ86</f>
        <v>4.57</v>
      </c>
      <c r="N86">
        <f t="shared" si="6"/>
        <v>32</v>
      </c>
      <c r="O86" s="154">
        <f t="shared" si="7"/>
        <v>0</v>
      </c>
      <c r="P86">
        <v>8.3800000000000008</v>
      </c>
      <c r="Q86">
        <v>19.05</v>
      </c>
      <c r="R86">
        <v>0</v>
      </c>
      <c r="S86">
        <v>0</v>
      </c>
      <c r="T86">
        <v>4.57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31</v>
      </c>
      <c r="E87">
        <f>PPCL!P87</f>
        <v>0</v>
      </c>
      <c r="F87">
        <f t="shared" si="10"/>
        <v>187</v>
      </c>
      <c r="G87">
        <f t="shared" si="11"/>
        <v>31</v>
      </c>
      <c r="H87" s="154"/>
      <c r="I87">
        <f>BRPL_EOD!AI87+BRPL_EOD!AJ87</f>
        <v>11</v>
      </c>
      <c r="J87">
        <f>BYPL_EOD!AI87+BYPL_EOD!AJ87</f>
        <v>5</v>
      </c>
      <c r="K87">
        <f>MES_EOD!AI87+MES_EOD!AJ87</f>
        <v>1.5</v>
      </c>
      <c r="L87">
        <f>NDMC_EOD!AI87+NDMC_EOD!AJ87</f>
        <v>7.5</v>
      </c>
      <c r="M87">
        <f>TPDDL_EOD!AI87+TPDDL_EOD!AJ87</f>
        <v>6</v>
      </c>
      <c r="N87">
        <f t="shared" si="6"/>
        <v>31</v>
      </c>
      <c r="O87" s="154">
        <f t="shared" si="7"/>
        <v>0</v>
      </c>
      <c r="P87">
        <v>11</v>
      </c>
      <c r="Q87">
        <v>5</v>
      </c>
      <c r="R87">
        <v>1.5</v>
      </c>
      <c r="S87">
        <v>7.5</v>
      </c>
      <c r="T87">
        <v>6</v>
      </c>
      <c r="U87" s="156">
        <f t="shared" si="8"/>
        <v>31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31</v>
      </c>
      <c r="E88">
        <f>PPCL!P88</f>
        <v>0</v>
      </c>
      <c r="F88">
        <f t="shared" si="10"/>
        <v>187</v>
      </c>
      <c r="G88">
        <f t="shared" si="11"/>
        <v>31</v>
      </c>
      <c r="H88" s="154"/>
      <c r="I88">
        <f>BRPL_EOD!AI88+BRPL_EOD!AJ88</f>
        <v>11</v>
      </c>
      <c r="J88">
        <f>BYPL_EOD!AI88+BYPL_EOD!AJ88</f>
        <v>5</v>
      </c>
      <c r="K88">
        <f>MES_EOD!AI88+MES_EOD!AJ88</f>
        <v>1.5</v>
      </c>
      <c r="L88">
        <f>NDMC_EOD!AI88+NDMC_EOD!AJ88</f>
        <v>7.5</v>
      </c>
      <c r="M88">
        <f>TPDDL_EOD!AI88+TPDDL_EOD!AJ88</f>
        <v>6</v>
      </c>
      <c r="N88">
        <f t="shared" si="6"/>
        <v>31</v>
      </c>
      <c r="O88" s="154">
        <f t="shared" si="7"/>
        <v>0</v>
      </c>
      <c r="P88">
        <v>11</v>
      </c>
      <c r="Q88">
        <v>5</v>
      </c>
      <c r="R88">
        <v>1.5</v>
      </c>
      <c r="S88">
        <v>7.5</v>
      </c>
      <c r="T88">
        <v>6</v>
      </c>
      <c r="U88" s="156">
        <f t="shared" si="8"/>
        <v>31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31</v>
      </c>
      <c r="E89">
        <f>PPCL!P89</f>
        <v>0</v>
      </c>
      <c r="F89">
        <f t="shared" si="10"/>
        <v>187</v>
      </c>
      <c r="G89">
        <f t="shared" si="11"/>
        <v>31</v>
      </c>
      <c r="H89" s="154"/>
      <c r="I89">
        <f>BRPL_EOD!AI89+BRPL_EOD!AJ89</f>
        <v>11</v>
      </c>
      <c r="J89">
        <f>BYPL_EOD!AI89+BYPL_EOD!AJ89</f>
        <v>5</v>
      </c>
      <c r="K89">
        <f>MES_EOD!AI89+MES_EOD!AJ89</f>
        <v>1.5</v>
      </c>
      <c r="L89">
        <f>NDMC_EOD!AI89+NDMC_EOD!AJ89</f>
        <v>7.5</v>
      </c>
      <c r="M89">
        <f>TPDDL_EOD!AI89+TPDDL_EOD!AJ89</f>
        <v>6</v>
      </c>
      <c r="N89">
        <f t="shared" si="6"/>
        <v>31</v>
      </c>
      <c r="O89" s="154">
        <f t="shared" si="7"/>
        <v>0</v>
      </c>
      <c r="P89">
        <v>11</v>
      </c>
      <c r="Q89">
        <v>5</v>
      </c>
      <c r="R89">
        <v>1.5</v>
      </c>
      <c r="S89">
        <v>7.5</v>
      </c>
      <c r="T89">
        <v>6</v>
      </c>
      <c r="U89" s="156">
        <f t="shared" si="8"/>
        <v>31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31</v>
      </c>
      <c r="E90">
        <f>PPCL!P90</f>
        <v>0</v>
      </c>
      <c r="F90">
        <f t="shared" si="10"/>
        <v>187</v>
      </c>
      <c r="G90">
        <f t="shared" si="11"/>
        <v>31</v>
      </c>
      <c r="H90" s="154"/>
      <c r="I90">
        <f>BRPL_EOD!AI90+BRPL_EOD!AJ90</f>
        <v>11</v>
      </c>
      <c r="J90">
        <f>BYPL_EOD!AI90+BYPL_EOD!AJ90</f>
        <v>5</v>
      </c>
      <c r="K90">
        <f>MES_EOD!AI90+MES_EOD!AJ90</f>
        <v>1.5</v>
      </c>
      <c r="L90">
        <f>NDMC_EOD!AI90+NDMC_EOD!AJ90</f>
        <v>7.5</v>
      </c>
      <c r="M90">
        <f>TPDDL_EOD!AI90+TPDDL_EOD!AJ90</f>
        <v>6</v>
      </c>
      <c r="N90">
        <f t="shared" si="6"/>
        <v>31</v>
      </c>
      <c r="O90" s="154">
        <f t="shared" si="7"/>
        <v>0</v>
      </c>
      <c r="P90">
        <v>11</v>
      </c>
      <c r="Q90">
        <v>5</v>
      </c>
      <c r="R90">
        <v>1.5</v>
      </c>
      <c r="S90">
        <v>7.5</v>
      </c>
      <c r="T90">
        <v>6</v>
      </c>
      <c r="U90" s="156">
        <f t="shared" si="8"/>
        <v>31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33</v>
      </c>
      <c r="E91">
        <f>PPCL!P91</f>
        <v>0</v>
      </c>
      <c r="F91">
        <f t="shared" si="10"/>
        <v>187</v>
      </c>
      <c r="G91">
        <f t="shared" si="11"/>
        <v>33</v>
      </c>
      <c r="H91" s="154"/>
      <c r="I91">
        <f>BRPL_EOD!AI91+BRPL_EOD!AJ91</f>
        <v>11</v>
      </c>
      <c r="J91">
        <f>BYPL_EOD!AI91+BYPL_EOD!AJ91</f>
        <v>5</v>
      </c>
      <c r="K91">
        <f>MES_EOD!AI91+MES_EOD!AJ91</f>
        <v>1.83</v>
      </c>
      <c r="L91">
        <f>NDMC_EOD!AI91+NDMC_EOD!AJ91</f>
        <v>9.17</v>
      </c>
      <c r="M91">
        <f>TPDDL_EOD!AI91+TPDDL_EOD!AJ91</f>
        <v>6</v>
      </c>
      <c r="N91">
        <f t="shared" si="6"/>
        <v>33</v>
      </c>
      <c r="O91" s="154">
        <f t="shared" si="7"/>
        <v>0</v>
      </c>
      <c r="P91">
        <v>11</v>
      </c>
      <c r="Q91">
        <v>5</v>
      </c>
      <c r="R91">
        <v>1.83</v>
      </c>
      <c r="S91">
        <v>9.17</v>
      </c>
      <c r="T91">
        <v>6</v>
      </c>
      <c r="U91" s="156">
        <f t="shared" si="8"/>
        <v>33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33</v>
      </c>
      <c r="E92">
        <f>PPCL!P92</f>
        <v>0</v>
      </c>
      <c r="F92">
        <f t="shared" si="10"/>
        <v>187</v>
      </c>
      <c r="G92">
        <f t="shared" si="11"/>
        <v>33</v>
      </c>
      <c r="H92" s="154"/>
      <c r="I92">
        <f>BRPL_EOD!AI92+BRPL_EOD!AJ92</f>
        <v>11</v>
      </c>
      <c r="J92">
        <f>BYPL_EOD!AI92+BYPL_EOD!AJ92</f>
        <v>5</v>
      </c>
      <c r="K92">
        <f>MES_EOD!AI92+MES_EOD!AJ92</f>
        <v>1.83</v>
      </c>
      <c r="L92">
        <f>NDMC_EOD!AI92+NDMC_EOD!AJ92</f>
        <v>9.17</v>
      </c>
      <c r="M92">
        <f>TPDDL_EOD!AI92+TPDDL_EOD!AJ92</f>
        <v>6</v>
      </c>
      <c r="N92">
        <f t="shared" si="6"/>
        <v>33</v>
      </c>
      <c r="O92" s="154">
        <f t="shared" si="7"/>
        <v>0</v>
      </c>
      <c r="P92">
        <v>11</v>
      </c>
      <c r="Q92">
        <v>5</v>
      </c>
      <c r="R92">
        <v>1.83</v>
      </c>
      <c r="S92">
        <v>9.17</v>
      </c>
      <c r="T92">
        <v>6</v>
      </c>
      <c r="U92" s="156">
        <f t="shared" si="8"/>
        <v>33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33</v>
      </c>
      <c r="E93">
        <f>PPCL!P93</f>
        <v>0</v>
      </c>
      <c r="F93">
        <f t="shared" si="10"/>
        <v>187</v>
      </c>
      <c r="G93">
        <f t="shared" si="11"/>
        <v>33</v>
      </c>
      <c r="H93" s="154"/>
      <c r="I93">
        <f>BRPL_EOD!AI93+BRPL_EOD!AJ93</f>
        <v>11</v>
      </c>
      <c r="J93">
        <f>BYPL_EOD!AI93+BYPL_EOD!AJ93</f>
        <v>5</v>
      </c>
      <c r="K93">
        <f>MES_EOD!AI93+MES_EOD!AJ93</f>
        <v>1.83</v>
      </c>
      <c r="L93">
        <f>NDMC_EOD!AI93+NDMC_EOD!AJ93</f>
        <v>9.17</v>
      </c>
      <c r="M93">
        <f>TPDDL_EOD!AI93+TPDDL_EOD!AJ93</f>
        <v>6</v>
      </c>
      <c r="N93">
        <f t="shared" si="6"/>
        <v>33</v>
      </c>
      <c r="O93" s="154">
        <f t="shared" si="7"/>
        <v>0</v>
      </c>
      <c r="P93">
        <v>11</v>
      </c>
      <c r="Q93">
        <v>5</v>
      </c>
      <c r="R93">
        <v>1.83</v>
      </c>
      <c r="S93">
        <v>9.17</v>
      </c>
      <c r="T93">
        <v>6</v>
      </c>
      <c r="U93" s="156">
        <f t="shared" si="8"/>
        <v>33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33</v>
      </c>
      <c r="E94">
        <f>PPCL!P94</f>
        <v>0</v>
      </c>
      <c r="F94">
        <f t="shared" si="10"/>
        <v>187</v>
      </c>
      <c r="G94">
        <f t="shared" si="11"/>
        <v>33</v>
      </c>
      <c r="H94" s="154"/>
      <c r="I94">
        <f>BRPL_EOD!AI94+BRPL_EOD!AJ94</f>
        <v>11</v>
      </c>
      <c r="J94">
        <f>BYPL_EOD!AI94+BYPL_EOD!AJ94</f>
        <v>5</v>
      </c>
      <c r="K94">
        <f>MES_EOD!AI94+MES_EOD!AJ94</f>
        <v>1.83</v>
      </c>
      <c r="L94">
        <f>NDMC_EOD!AI94+NDMC_EOD!AJ94</f>
        <v>9.17</v>
      </c>
      <c r="M94">
        <f>TPDDL_EOD!AI94+TPDDL_EOD!AJ94</f>
        <v>6</v>
      </c>
      <c r="N94">
        <f t="shared" si="6"/>
        <v>33</v>
      </c>
      <c r="O94" s="154">
        <f t="shared" si="7"/>
        <v>0</v>
      </c>
      <c r="P94">
        <v>11</v>
      </c>
      <c r="Q94">
        <v>5</v>
      </c>
      <c r="R94">
        <v>1.83</v>
      </c>
      <c r="S94">
        <v>9.17</v>
      </c>
      <c r="T94">
        <v>6</v>
      </c>
      <c r="U94" s="156">
        <f t="shared" si="8"/>
        <v>33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33</v>
      </c>
      <c r="E95">
        <f>PPCL!P95</f>
        <v>0</v>
      </c>
      <c r="F95">
        <f t="shared" si="10"/>
        <v>187</v>
      </c>
      <c r="G95">
        <f t="shared" si="11"/>
        <v>33</v>
      </c>
      <c r="H95" s="154"/>
      <c r="I95">
        <f>BRPL_EOD!AI95+BRPL_EOD!AJ95</f>
        <v>8.64</v>
      </c>
      <c r="J95">
        <f>BYPL_EOD!AI95+BYPL_EOD!AJ95</f>
        <v>19.64</v>
      </c>
      <c r="K95">
        <f>MES_EOD!AI95+MES_EOD!AJ95</f>
        <v>0</v>
      </c>
      <c r="L95">
        <f>NDMC_EOD!AI95+NDMC_EOD!AJ95</f>
        <v>0</v>
      </c>
      <c r="M95">
        <f>TPDDL_EOD!AI95+TPDDL_EOD!AJ95</f>
        <v>4.71</v>
      </c>
      <c r="N95">
        <f t="shared" si="6"/>
        <v>32.99</v>
      </c>
      <c r="O95" s="154">
        <f t="shared" si="7"/>
        <v>9.9999999999980105E-3</v>
      </c>
      <c r="P95">
        <v>8.642618975447105</v>
      </c>
      <c r="Q95">
        <v>19.645953319187633</v>
      </c>
      <c r="R95">
        <v>0</v>
      </c>
      <c r="S95">
        <v>0</v>
      </c>
      <c r="T95">
        <v>4.7114277053652618</v>
      </c>
      <c r="U95" s="156">
        <f t="shared" si="8"/>
        <v>33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33</v>
      </c>
      <c r="E96">
        <f>PPCL!P96</f>
        <v>0</v>
      </c>
      <c r="F96">
        <f t="shared" si="10"/>
        <v>187</v>
      </c>
      <c r="G96">
        <f t="shared" si="11"/>
        <v>33</v>
      </c>
      <c r="H96" s="154"/>
      <c r="I96">
        <f>BRPL_EOD!AI96+BRPL_EOD!AJ96</f>
        <v>8.64</v>
      </c>
      <c r="J96">
        <f>BYPL_EOD!AI96+BYPL_EOD!AJ96</f>
        <v>19.64</v>
      </c>
      <c r="K96">
        <f>MES_EOD!AI96+MES_EOD!AJ96</f>
        <v>0</v>
      </c>
      <c r="L96">
        <f>NDMC_EOD!AI96+NDMC_EOD!AJ96</f>
        <v>0</v>
      </c>
      <c r="M96">
        <f>TPDDL_EOD!AI96+TPDDL_EOD!AJ96</f>
        <v>4.71</v>
      </c>
      <c r="N96">
        <f t="shared" si="6"/>
        <v>32.99</v>
      </c>
      <c r="O96" s="154">
        <f t="shared" si="7"/>
        <v>9.9999999999980105E-3</v>
      </c>
      <c r="P96">
        <v>8.642618975447105</v>
      </c>
      <c r="Q96">
        <v>19.645953319187633</v>
      </c>
      <c r="R96">
        <v>0</v>
      </c>
      <c r="S96">
        <v>0</v>
      </c>
      <c r="T96">
        <v>4.7114277053652618</v>
      </c>
      <c r="U96" s="156">
        <f t="shared" si="8"/>
        <v>33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33</v>
      </c>
      <c r="E97">
        <f>PPCL!P97</f>
        <v>0</v>
      </c>
      <c r="F97">
        <f t="shared" si="10"/>
        <v>187</v>
      </c>
      <c r="G97">
        <f t="shared" si="11"/>
        <v>33</v>
      </c>
      <c r="H97" s="154"/>
      <c r="I97">
        <f>BRPL_EOD!AI97+BRPL_EOD!AJ97</f>
        <v>11</v>
      </c>
      <c r="J97">
        <f>BYPL_EOD!AI97+BYPL_EOD!AJ97</f>
        <v>5</v>
      </c>
      <c r="K97">
        <f>MES_EOD!AI97+MES_EOD!AJ97</f>
        <v>1.83</v>
      </c>
      <c r="L97">
        <f>NDMC_EOD!AI97+NDMC_EOD!AJ97</f>
        <v>9.17</v>
      </c>
      <c r="M97">
        <f>TPDDL_EOD!AI97+TPDDL_EOD!AJ97</f>
        <v>6</v>
      </c>
      <c r="N97">
        <f t="shared" si="6"/>
        <v>33</v>
      </c>
      <c r="O97" s="154">
        <f t="shared" si="7"/>
        <v>0</v>
      </c>
      <c r="P97">
        <v>11</v>
      </c>
      <c r="Q97">
        <v>5</v>
      </c>
      <c r="R97">
        <v>1.83</v>
      </c>
      <c r="S97">
        <v>9.17</v>
      </c>
      <c r="T97">
        <v>6</v>
      </c>
      <c r="U97" s="156">
        <f t="shared" si="8"/>
        <v>33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33</v>
      </c>
      <c r="E98">
        <f>PPCL!P98</f>
        <v>0</v>
      </c>
      <c r="F98">
        <f t="shared" si="10"/>
        <v>187</v>
      </c>
      <c r="G98">
        <f t="shared" si="11"/>
        <v>33</v>
      </c>
      <c r="H98" s="154"/>
      <c r="I98">
        <f>BRPL_EOD!AI98+BRPL_EOD!AJ98</f>
        <v>11</v>
      </c>
      <c r="J98">
        <f>BYPL_EOD!AI98+BYPL_EOD!AJ98</f>
        <v>5</v>
      </c>
      <c r="K98">
        <f>MES_EOD!AI98+MES_EOD!AJ98</f>
        <v>1.83</v>
      </c>
      <c r="L98">
        <f>NDMC_EOD!AI98+NDMC_EOD!AJ98</f>
        <v>9.17</v>
      </c>
      <c r="M98">
        <f>TPDDL_EOD!AI98+TPDDL_EOD!AJ98</f>
        <v>6</v>
      </c>
      <c r="N98">
        <f t="shared" si="6"/>
        <v>33</v>
      </c>
      <c r="O98" s="154">
        <f t="shared" si="7"/>
        <v>0</v>
      </c>
      <c r="P98">
        <v>11</v>
      </c>
      <c r="Q98">
        <v>5</v>
      </c>
      <c r="R98">
        <v>1.83</v>
      </c>
      <c r="S98">
        <v>9.17</v>
      </c>
      <c r="T98">
        <v>6</v>
      </c>
      <c r="U98" s="156">
        <f t="shared" si="8"/>
        <v>33</v>
      </c>
      <c r="V98" s="154">
        <f t="shared" si="9"/>
        <v>0</v>
      </c>
    </row>
    <row r="99" spans="1:22">
      <c r="A99" s="156" t="s">
        <v>350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0.77649999999999997</v>
      </c>
      <c r="E99" s="156">
        <f t="shared" si="12"/>
        <v>0</v>
      </c>
      <c r="F99" s="156">
        <f t="shared" si="12"/>
        <v>4.49</v>
      </c>
      <c r="G99" s="156">
        <f t="shared" si="12"/>
        <v>0.77649999999999997</v>
      </c>
      <c r="H99" s="156"/>
      <c r="I99" s="156">
        <f t="shared" si="12"/>
        <v>0.25903249999999994</v>
      </c>
      <c r="J99" s="156">
        <f t="shared" si="12"/>
        <v>0.14632499999999998</v>
      </c>
      <c r="K99" s="156">
        <f t="shared" si="12"/>
        <v>3.7777499999999999E-2</v>
      </c>
      <c r="L99" s="156">
        <f t="shared" si="12"/>
        <v>0.1891225</v>
      </c>
      <c r="M99" s="156">
        <f t="shared" si="12"/>
        <v>0.14416750000000003</v>
      </c>
      <c r="N99" s="156">
        <f t="shared" si="12"/>
        <v>0.77642499999999992</v>
      </c>
      <c r="O99" s="156">
        <f t="shared" si="12"/>
        <v>7.4999999999985072E-5</v>
      </c>
      <c r="P99" s="156">
        <f t="shared" si="12"/>
        <v>0.2590559236852128</v>
      </c>
      <c r="Q99" s="156">
        <f t="shared" si="12"/>
        <v>0.14633870522897754</v>
      </c>
      <c r="R99" s="156">
        <f t="shared" si="12"/>
        <v>3.7781541846313924E-2</v>
      </c>
      <c r="S99" s="156">
        <f t="shared" si="12"/>
        <v>0.18914274110355259</v>
      </c>
      <c r="T99" s="156">
        <f t="shared" si="12"/>
        <v>0.14418108813594313</v>
      </c>
      <c r="U99" s="156">
        <f t="shared" si="12"/>
        <v>0.77649999999999997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54"/>
      <c r="I3">
        <f>BRPL_EOD!AC3+BRPL_EOD!AD3</f>
        <v>13.87</v>
      </c>
      <c r="J3">
        <f>BYPL_EOD!AC3+BYPL_EOD!AD3</f>
        <v>7.59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35.54</v>
      </c>
      <c r="O3" s="154">
        <f t="shared" ref="O3:O66" si="1">G3-N3</f>
        <v>6.0000000000002274E-2</v>
      </c>
      <c r="P3">
        <v>13.893415869442881</v>
      </c>
      <c r="Q3">
        <v>7.6028137310073163</v>
      </c>
      <c r="R3">
        <v>0</v>
      </c>
      <c r="S3">
        <v>2.0835115362971304</v>
      </c>
      <c r="T3">
        <v>12.020258863252673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54"/>
      <c r="I4">
        <f>BRPL_EOD!AC4+BRPL_EOD!AD4</f>
        <v>13.87</v>
      </c>
      <c r="J4">
        <f>BYPL_EOD!AC4+BYPL_EOD!AD4</f>
        <v>7.59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35.54</v>
      </c>
      <c r="O4" s="154">
        <f t="shared" si="1"/>
        <v>6.0000000000002274E-2</v>
      </c>
      <c r="P4">
        <v>13.893415869442881</v>
      </c>
      <c r="Q4">
        <v>7.6028137310073163</v>
      </c>
      <c r="R4">
        <v>0</v>
      </c>
      <c r="S4">
        <v>2.0835115362971304</v>
      </c>
      <c r="T4">
        <v>12.020258863252673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54"/>
      <c r="I5">
        <f>BRPL_EOD!AC5+BRPL_EOD!AD5</f>
        <v>13.87</v>
      </c>
      <c r="J5">
        <f>BYPL_EOD!AC5+BYPL_EOD!AD5</f>
        <v>7.59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35.54</v>
      </c>
      <c r="O5" s="154">
        <f t="shared" si="1"/>
        <v>6.0000000000002274E-2</v>
      </c>
      <c r="P5">
        <v>13.893415869442881</v>
      </c>
      <c r="Q5">
        <v>7.6028137310073163</v>
      </c>
      <c r="R5">
        <v>0</v>
      </c>
      <c r="S5">
        <v>2.0835115362971304</v>
      </c>
      <c r="T5">
        <v>12.020258863252673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54"/>
      <c r="I6">
        <f>BRPL_EOD!AC6+BRPL_EOD!AD6</f>
        <v>13.87</v>
      </c>
      <c r="J6">
        <f>BYPL_EOD!AC6+BYPL_EOD!AD6</f>
        <v>7.59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35.54</v>
      </c>
      <c r="O6" s="154">
        <f t="shared" si="1"/>
        <v>6.0000000000002274E-2</v>
      </c>
      <c r="P6">
        <v>13.893415869442881</v>
      </c>
      <c r="Q6">
        <v>7.6028137310073163</v>
      </c>
      <c r="R6">
        <v>0</v>
      </c>
      <c r="S6">
        <v>2.0835115362971304</v>
      </c>
      <c r="T6">
        <v>12.020258863252673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54"/>
      <c r="I7">
        <f>BRPL_EOD!AC7+BRPL_EOD!AD7</f>
        <v>13.87</v>
      </c>
      <c r="J7">
        <f>BYPL_EOD!AC7+BYPL_EOD!AD7</f>
        <v>7.59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35.54</v>
      </c>
      <c r="O7" s="154">
        <f t="shared" si="1"/>
        <v>6.0000000000002274E-2</v>
      </c>
      <c r="P7">
        <v>13.893415869442881</v>
      </c>
      <c r="Q7">
        <v>7.6028137310073163</v>
      </c>
      <c r="R7">
        <v>0</v>
      </c>
      <c r="S7">
        <v>2.0835115362971304</v>
      </c>
      <c r="T7">
        <v>12.020258863252673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54"/>
      <c r="I8">
        <f>BRPL_EOD!AC8+BRPL_EOD!AD8</f>
        <v>13.87</v>
      </c>
      <c r="J8">
        <f>BYPL_EOD!AC8+BYPL_EOD!AD8</f>
        <v>7.59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35.54</v>
      </c>
      <c r="O8" s="154">
        <f t="shared" si="1"/>
        <v>6.0000000000002274E-2</v>
      </c>
      <c r="P8">
        <v>13.893415869442881</v>
      </c>
      <c r="Q8">
        <v>7.6028137310073163</v>
      </c>
      <c r="R8">
        <v>0</v>
      </c>
      <c r="S8">
        <v>2.0835115362971304</v>
      </c>
      <c r="T8">
        <v>12.020258863252673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54"/>
      <c r="I9">
        <f>BRPL_EOD!AC9+BRPL_EOD!AD9</f>
        <v>13.87</v>
      </c>
      <c r="J9">
        <f>BYPL_EOD!AC9+BYPL_EOD!AD9</f>
        <v>7.59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35.54</v>
      </c>
      <c r="O9" s="154">
        <f t="shared" si="1"/>
        <v>6.0000000000002274E-2</v>
      </c>
      <c r="P9">
        <v>13.893415869442881</v>
      </c>
      <c r="Q9">
        <v>7.6028137310073163</v>
      </c>
      <c r="R9">
        <v>0</v>
      </c>
      <c r="S9">
        <v>2.0835115362971304</v>
      </c>
      <c r="T9">
        <v>12.020258863252673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54"/>
      <c r="I10">
        <f>BRPL_EOD!AC10+BRPL_EOD!AD10</f>
        <v>13.87</v>
      </c>
      <c r="J10">
        <f>BYPL_EOD!AC10+BYPL_EOD!AD10</f>
        <v>7.59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35.54</v>
      </c>
      <c r="O10" s="154">
        <f t="shared" si="1"/>
        <v>6.0000000000002274E-2</v>
      </c>
      <c r="P10">
        <v>13.893415869442881</v>
      </c>
      <c r="Q10">
        <v>7.6028137310073163</v>
      </c>
      <c r="R10">
        <v>0</v>
      </c>
      <c r="S10">
        <v>2.0835115362971304</v>
      </c>
      <c r="T10">
        <v>12.020258863252673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54"/>
      <c r="I11">
        <f>BRPL_EOD!AC11+BRPL_EOD!AD11</f>
        <v>13.87</v>
      </c>
      <c r="J11">
        <f>BYPL_EOD!AC11+BYPL_EOD!AD11</f>
        <v>7.59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35.54</v>
      </c>
      <c r="O11" s="154">
        <f t="shared" si="1"/>
        <v>6.0000000000002274E-2</v>
      </c>
      <c r="P11">
        <v>13.893415869442881</v>
      </c>
      <c r="Q11">
        <v>7.6028137310073163</v>
      </c>
      <c r="R11">
        <v>0</v>
      </c>
      <c r="S11">
        <v>2.0835115362971304</v>
      </c>
      <c r="T11">
        <v>12.020258863252673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54"/>
      <c r="I12">
        <f>BRPL_EOD!AC12+BRPL_EOD!AD12</f>
        <v>13.87</v>
      </c>
      <c r="J12">
        <f>BYPL_EOD!AC12+BYPL_EOD!AD12</f>
        <v>7.59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35.54</v>
      </c>
      <c r="O12" s="154">
        <f t="shared" si="1"/>
        <v>6.0000000000002274E-2</v>
      </c>
      <c r="P12">
        <v>13.893415869442881</v>
      </c>
      <c r="Q12">
        <v>7.6028137310073163</v>
      </c>
      <c r="R12">
        <v>0</v>
      </c>
      <c r="S12">
        <v>2.0835115362971304</v>
      </c>
      <c r="T12">
        <v>12.020258863252673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54"/>
      <c r="I13">
        <f>BRPL_EOD!AC13+BRPL_EOD!AD13</f>
        <v>13.87</v>
      </c>
      <c r="J13">
        <f>BYPL_EOD!AC13+BYPL_EOD!AD13</f>
        <v>7.59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35.54</v>
      </c>
      <c r="O13" s="154">
        <f t="shared" si="1"/>
        <v>6.0000000000002274E-2</v>
      </c>
      <c r="P13">
        <v>13.893415869442881</v>
      </c>
      <c r="Q13">
        <v>7.6028137310073163</v>
      </c>
      <c r="R13">
        <v>0</v>
      </c>
      <c r="S13">
        <v>2.0835115362971304</v>
      </c>
      <c r="T13">
        <v>12.020258863252673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54"/>
      <c r="I14">
        <f>BRPL_EOD!AC14+BRPL_EOD!AD14</f>
        <v>13.87</v>
      </c>
      <c r="J14">
        <f>BYPL_EOD!AC14+BYPL_EOD!AD14</f>
        <v>7.59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35.54</v>
      </c>
      <c r="O14" s="154">
        <f t="shared" si="1"/>
        <v>6.0000000000002274E-2</v>
      </c>
      <c r="P14">
        <v>13.893415869442881</v>
      </c>
      <c r="Q14">
        <v>7.6028137310073163</v>
      </c>
      <c r="R14">
        <v>0</v>
      </c>
      <c r="S14">
        <v>2.0835115362971304</v>
      </c>
      <c r="T14">
        <v>12.020258863252673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54"/>
      <c r="I15">
        <f>BRPL_EOD!AC15+BRPL_EOD!AD15</f>
        <v>13.87</v>
      </c>
      <c r="J15">
        <f>BYPL_EOD!AC15+BYPL_EOD!AD15</f>
        <v>7.59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35.54</v>
      </c>
      <c r="O15" s="154">
        <f t="shared" si="1"/>
        <v>6.0000000000002274E-2</v>
      </c>
      <c r="P15">
        <v>13.893415869442881</v>
      </c>
      <c r="Q15">
        <v>7.6028137310073163</v>
      </c>
      <c r="R15">
        <v>0</v>
      </c>
      <c r="S15">
        <v>2.0835115362971304</v>
      </c>
      <c r="T15">
        <v>12.020258863252673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54"/>
      <c r="I16">
        <f>BRPL_EOD!AC16+BRPL_EOD!AD16</f>
        <v>13.87</v>
      </c>
      <c r="J16">
        <f>BYPL_EOD!AC16+BYPL_EOD!AD16</f>
        <v>7.59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35.54</v>
      </c>
      <c r="O16" s="154">
        <f t="shared" si="1"/>
        <v>6.0000000000002274E-2</v>
      </c>
      <c r="P16">
        <v>13.893415869442881</v>
      </c>
      <c r="Q16">
        <v>7.6028137310073163</v>
      </c>
      <c r="R16">
        <v>0</v>
      </c>
      <c r="S16">
        <v>2.0835115362971304</v>
      </c>
      <c r="T16">
        <v>12.020258863252673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72</v>
      </c>
      <c r="G17">
        <f t="shared" si="5"/>
        <v>35.6</v>
      </c>
      <c r="H17" s="154"/>
      <c r="I17">
        <f>BRPL_EOD!AC17+BRPL_EOD!AD17</f>
        <v>13.87</v>
      </c>
      <c r="J17">
        <f>BYPL_EOD!AC17+BYPL_EOD!AD17</f>
        <v>7.59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35.54</v>
      </c>
      <c r="O17" s="154">
        <f t="shared" si="1"/>
        <v>6.0000000000002274E-2</v>
      </c>
      <c r="P17">
        <v>13.893415869442881</v>
      </c>
      <c r="Q17">
        <v>7.6028137310073163</v>
      </c>
      <c r="R17">
        <v>0</v>
      </c>
      <c r="S17">
        <v>2.0835115362971304</v>
      </c>
      <c r="T17">
        <v>12.020258863252673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54"/>
      <c r="I18">
        <f>BRPL_EOD!AC18+BRPL_EOD!AD18</f>
        <v>13.87</v>
      </c>
      <c r="J18">
        <f>BYPL_EOD!AC18+BYPL_EOD!AD18</f>
        <v>7.59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35.54</v>
      </c>
      <c r="O18" s="154">
        <f t="shared" si="1"/>
        <v>6.0000000000002274E-2</v>
      </c>
      <c r="P18">
        <v>13.893415869442881</v>
      </c>
      <c r="Q18">
        <v>7.6028137310073163</v>
      </c>
      <c r="R18">
        <v>0</v>
      </c>
      <c r="S18">
        <v>2.0835115362971304</v>
      </c>
      <c r="T18">
        <v>12.020258863252673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54"/>
      <c r="I19">
        <f>BRPL_EOD!AC19+BRPL_EOD!AD19</f>
        <v>13.87</v>
      </c>
      <c r="J19">
        <f>BYPL_EOD!AC19+BYPL_EOD!AD19</f>
        <v>7.59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35.54</v>
      </c>
      <c r="O19" s="154">
        <f t="shared" si="1"/>
        <v>6.0000000000002274E-2</v>
      </c>
      <c r="P19">
        <v>13.893415869442881</v>
      </c>
      <c r="Q19">
        <v>7.6028137310073163</v>
      </c>
      <c r="R19">
        <v>0</v>
      </c>
      <c r="S19">
        <v>2.0835115362971304</v>
      </c>
      <c r="T19">
        <v>12.020258863252673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54"/>
      <c r="I20">
        <f>BRPL_EOD!AC20+BRPL_EOD!AD20</f>
        <v>13.87</v>
      </c>
      <c r="J20">
        <f>BYPL_EOD!AC20+BYPL_EOD!AD20</f>
        <v>7.59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35.54</v>
      </c>
      <c r="O20" s="154">
        <f t="shared" si="1"/>
        <v>6.0000000000002274E-2</v>
      </c>
      <c r="P20">
        <v>13.893415869442881</v>
      </c>
      <c r="Q20">
        <v>7.6028137310073163</v>
      </c>
      <c r="R20">
        <v>0</v>
      </c>
      <c r="S20">
        <v>2.0835115362971304</v>
      </c>
      <c r="T20">
        <v>12.020258863252673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54"/>
      <c r="I21">
        <f>BRPL_EOD!AC21+BRPL_EOD!AD21</f>
        <v>13.22</v>
      </c>
      <c r="J21">
        <f>BYPL_EOD!AC21+BYPL_EOD!AD21</f>
        <v>7.24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34.54</v>
      </c>
      <c r="O21" s="154">
        <f t="shared" si="1"/>
        <v>6.0000000000002274E-2</v>
      </c>
      <c r="P21">
        <v>13.24296467863347</v>
      </c>
      <c r="Q21">
        <v>7.2525767226404172</v>
      </c>
      <c r="R21">
        <v>0</v>
      </c>
      <c r="S21">
        <v>2.0836132020845399</v>
      </c>
      <c r="T21">
        <v>12.020845396641576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54"/>
      <c r="I22">
        <f>BRPL_EOD!AC22+BRPL_EOD!AD22</f>
        <v>13.22</v>
      </c>
      <c r="J22">
        <f>BYPL_EOD!AC22+BYPL_EOD!AD22</f>
        <v>7.24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34.54</v>
      </c>
      <c r="O22" s="154">
        <f t="shared" si="1"/>
        <v>6.0000000000002274E-2</v>
      </c>
      <c r="P22">
        <v>13.24296467863347</v>
      </c>
      <c r="Q22">
        <v>7.2525767226404172</v>
      </c>
      <c r="R22">
        <v>0</v>
      </c>
      <c r="S22">
        <v>2.0836132020845399</v>
      </c>
      <c r="T22">
        <v>12.020845396641576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54"/>
      <c r="I23">
        <f>BRPL_EOD!AC23+BRPL_EOD!AD23</f>
        <v>13.22</v>
      </c>
      <c r="J23">
        <f>BYPL_EOD!AC23+BYPL_EOD!AD23</f>
        <v>7.24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34.54</v>
      </c>
      <c r="O23" s="154">
        <f t="shared" si="1"/>
        <v>6.0000000000002274E-2</v>
      </c>
      <c r="P23">
        <v>13.24296467863347</v>
      </c>
      <c r="Q23">
        <v>7.2525767226404172</v>
      </c>
      <c r="R23">
        <v>0</v>
      </c>
      <c r="S23">
        <v>2.0836132020845399</v>
      </c>
      <c r="T23">
        <v>12.020845396641576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54"/>
      <c r="I24">
        <f>BRPL_EOD!AC24+BRPL_EOD!AD24</f>
        <v>13.22</v>
      </c>
      <c r="J24">
        <f>BYPL_EOD!AC24+BYPL_EOD!AD24</f>
        <v>7.24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34.54</v>
      </c>
      <c r="O24" s="154">
        <f t="shared" si="1"/>
        <v>6.0000000000002274E-2</v>
      </c>
      <c r="P24">
        <v>13.24296467863347</v>
      </c>
      <c r="Q24">
        <v>7.2525767226404172</v>
      </c>
      <c r="R24">
        <v>0</v>
      </c>
      <c r="S24">
        <v>2.0836132020845399</v>
      </c>
      <c r="T24">
        <v>12.020845396641576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54"/>
      <c r="I25">
        <f>BRPL_EOD!AC25+BRPL_EOD!AD25</f>
        <v>13.22</v>
      </c>
      <c r="J25">
        <f>BYPL_EOD!AC25+BYPL_EOD!AD25</f>
        <v>7.24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34.54</v>
      </c>
      <c r="O25" s="154">
        <f t="shared" si="1"/>
        <v>6.0000000000002274E-2</v>
      </c>
      <c r="P25">
        <v>13.24296467863347</v>
      </c>
      <c r="Q25">
        <v>7.2525767226404172</v>
      </c>
      <c r="R25">
        <v>0</v>
      </c>
      <c r="S25">
        <v>2.0836132020845399</v>
      </c>
      <c r="T25">
        <v>12.020845396641576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54"/>
      <c r="I26">
        <f>BRPL_EOD!AC26+BRPL_EOD!AD26</f>
        <v>13.87</v>
      </c>
      <c r="J26">
        <f>BYPL_EOD!AC26+BYPL_EOD!AD26</f>
        <v>7.59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35.54</v>
      </c>
      <c r="O26" s="154">
        <f t="shared" si="1"/>
        <v>6.0000000000002274E-2</v>
      </c>
      <c r="P26">
        <v>13.893415869442881</v>
      </c>
      <c r="Q26">
        <v>7.6028137310073163</v>
      </c>
      <c r="R26">
        <v>0</v>
      </c>
      <c r="S26">
        <v>2.0835115362971304</v>
      </c>
      <c r="T26">
        <v>12.020258863252673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54"/>
      <c r="I27">
        <f>BRPL_EOD!AC27+BRPL_EOD!AD27</f>
        <v>13.87</v>
      </c>
      <c r="J27">
        <f>BYPL_EOD!AC27+BYPL_EOD!AD27</f>
        <v>7.59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35.54</v>
      </c>
      <c r="O27" s="154">
        <f t="shared" si="1"/>
        <v>6.0000000000002274E-2</v>
      </c>
      <c r="P27">
        <v>13.893415869442881</v>
      </c>
      <c r="Q27">
        <v>7.6028137310073163</v>
      </c>
      <c r="R27">
        <v>0</v>
      </c>
      <c r="S27">
        <v>2.0835115362971304</v>
      </c>
      <c r="T27">
        <v>12.020258863252673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54"/>
      <c r="I28">
        <f>BRPL_EOD!AC28+BRPL_EOD!AD28</f>
        <v>13.87</v>
      </c>
      <c r="J28">
        <f>BYPL_EOD!AC28+BYPL_EOD!AD28</f>
        <v>7.59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35.54</v>
      </c>
      <c r="O28" s="154">
        <f t="shared" si="1"/>
        <v>6.0000000000002274E-2</v>
      </c>
      <c r="P28">
        <v>13.893415869442881</v>
      </c>
      <c r="Q28">
        <v>7.6028137310073163</v>
      </c>
      <c r="R28">
        <v>0</v>
      </c>
      <c r="S28">
        <v>2.0835115362971304</v>
      </c>
      <c r="T28">
        <v>12.020258863252673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54"/>
      <c r="I29">
        <f>BRPL_EOD!AC29+BRPL_EOD!AD29</f>
        <v>13.87</v>
      </c>
      <c r="J29">
        <f>BYPL_EOD!AC29+BYPL_EOD!AD29</f>
        <v>7.59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35.54</v>
      </c>
      <c r="O29" s="154">
        <f t="shared" si="1"/>
        <v>6.0000000000002274E-2</v>
      </c>
      <c r="P29">
        <v>13.893415869442881</v>
      </c>
      <c r="Q29">
        <v>7.6028137310073163</v>
      </c>
      <c r="R29">
        <v>0</v>
      </c>
      <c r="S29">
        <v>2.0835115362971304</v>
      </c>
      <c r="T29">
        <v>12.020258863252673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54"/>
      <c r="I30">
        <f>BRPL_EOD!AC30+BRPL_EOD!AD30</f>
        <v>13.22</v>
      </c>
      <c r="J30">
        <f>BYPL_EOD!AC30+BYPL_EOD!AD30</f>
        <v>7.24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34.54</v>
      </c>
      <c r="O30" s="154">
        <f t="shared" si="1"/>
        <v>6.0000000000002274E-2</v>
      </c>
      <c r="P30">
        <v>13.24296467863347</v>
      </c>
      <c r="Q30">
        <v>7.2525767226404172</v>
      </c>
      <c r="R30">
        <v>0</v>
      </c>
      <c r="S30">
        <v>2.0836132020845399</v>
      </c>
      <c r="T30">
        <v>12.020845396641576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54"/>
      <c r="I31">
        <f>BRPL_EOD!AC31+BRPL_EOD!AD31</f>
        <v>11.64</v>
      </c>
      <c r="J31">
        <f>BYPL_EOD!AC31+BYPL_EOD!AD31</f>
        <v>9.26</v>
      </c>
      <c r="K31">
        <f>MES_EOD!AC31+MES_EOD!AD31</f>
        <v>0</v>
      </c>
      <c r="L31">
        <f>NDMC_EOD!AC31+NDMC_EOD!AD31</f>
        <v>2.0099999999999998</v>
      </c>
      <c r="M31">
        <f>TPDDL_EOD!AC31+TPDDL_EOD!AD31</f>
        <v>11.64</v>
      </c>
      <c r="N31">
        <f t="shared" si="0"/>
        <v>34.549999999999997</v>
      </c>
      <c r="O31" s="154">
        <f t="shared" si="1"/>
        <v>5.0000000000004263E-2</v>
      </c>
      <c r="P31">
        <v>11.656845151953693</v>
      </c>
      <c r="Q31">
        <v>9.273400868306803</v>
      </c>
      <c r="R31">
        <v>0</v>
      </c>
      <c r="S31">
        <v>2.0129088277858176</v>
      </c>
      <c r="T31">
        <v>11.656845151953693</v>
      </c>
      <c r="U31" s="156">
        <f t="shared" si="2"/>
        <v>34.600000000000009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54"/>
      <c r="I32">
        <f>BRPL_EOD!AC32+BRPL_EOD!AD32</f>
        <v>13.22</v>
      </c>
      <c r="J32">
        <f>BYPL_EOD!AC32+BYPL_EOD!AD32</f>
        <v>7.24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34.54</v>
      </c>
      <c r="O32" s="154">
        <f t="shared" si="1"/>
        <v>6.0000000000002274E-2</v>
      </c>
      <c r="P32">
        <v>13.24296467863347</v>
      </c>
      <c r="Q32">
        <v>7.2525767226404172</v>
      </c>
      <c r="R32">
        <v>0</v>
      </c>
      <c r="S32">
        <v>2.0836132020845399</v>
      </c>
      <c r="T32">
        <v>12.020845396641576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54"/>
      <c r="I33">
        <f>BRPL_EOD!AC33+BRPL_EOD!AD33</f>
        <v>13.22</v>
      </c>
      <c r="J33">
        <f>BYPL_EOD!AC33+BYPL_EOD!AD33</f>
        <v>7.24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34.54</v>
      </c>
      <c r="O33" s="154">
        <f t="shared" si="1"/>
        <v>6.0000000000002274E-2</v>
      </c>
      <c r="P33">
        <v>13.24296467863347</v>
      </c>
      <c r="Q33">
        <v>7.2525767226404172</v>
      </c>
      <c r="R33">
        <v>0</v>
      </c>
      <c r="S33">
        <v>2.0836132020845399</v>
      </c>
      <c r="T33">
        <v>12.020845396641576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54"/>
      <c r="I34">
        <f>BRPL_EOD!AC34+BRPL_EOD!AD34</f>
        <v>13.22</v>
      </c>
      <c r="J34">
        <f>BYPL_EOD!AC34+BYPL_EOD!AD34</f>
        <v>7.24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34.54</v>
      </c>
      <c r="O34" s="154">
        <f t="shared" si="1"/>
        <v>6.0000000000002274E-2</v>
      </c>
      <c r="P34">
        <v>13.24296467863347</v>
      </c>
      <c r="Q34">
        <v>7.2525767226404172</v>
      </c>
      <c r="R34">
        <v>0</v>
      </c>
      <c r="S34">
        <v>2.0836132020845399</v>
      </c>
      <c r="T34">
        <v>12.020845396641576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54"/>
      <c r="I35">
        <f>BRPL_EOD!AC35+BRPL_EOD!AD35</f>
        <v>13.22</v>
      </c>
      <c r="J35">
        <f>BYPL_EOD!AC35+BYPL_EOD!AD35</f>
        <v>7.24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34.54</v>
      </c>
      <c r="O35" s="154">
        <f t="shared" si="1"/>
        <v>6.0000000000002274E-2</v>
      </c>
      <c r="P35">
        <v>13.24296467863347</v>
      </c>
      <c r="Q35">
        <v>7.2525767226404172</v>
      </c>
      <c r="R35">
        <v>0</v>
      </c>
      <c r="S35">
        <v>2.0836132020845399</v>
      </c>
      <c r="T35">
        <v>12.020845396641576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54"/>
      <c r="I36">
        <f>BRPL_EOD!AC36+BRPL_EOD!AD36</f>
        <v>13.22</v>
      </c>
      <c r="J36">
        <f>BYPL_EOD!AC36+BYPL_EOD!AD36</f>
        <v>7.24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34.54</v>
      </c>
      <c r="O36" s="154">
        <f t="shared" si="1"/>
        <v>6.0000000000002274E-2</v>
      </c>
      <c r="P36">
        <v>13.24296467863347</v>
      </c>
      <c r="Q36">
        <v>7.2525767226404172</v>
      </c>
      <c r="R36">
        <v>0</v>
      </c>
      <c r="S36">
        <v>2.0836132020845399</v>
      </c>
      <c r="T36">
        <v>12.020845396641576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54"/>
      <c r="I37">
        <f>BRPL_EOD!AC37+BRPL_EOD!AD37</f>
        <v>13.22</v>
      </c>
      <c r="J37">
        <f>BYPL_EOD!AC37+BYPL_EOD!AD37</f>
        <v>7.24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34.54</v>
      </c>
      <c r="O37" s="154">
        <f t="shared" si="1"/>
        <v>6.0000000000002274E-2</v>
      </c>
      <c r="P37">
        <v>13.24296467863347</v>
      </c>
      <c r="Q37">
        <v>7.2525767226404172</v>
      </c>
      <c r="R37">
        <v>0</v>
      </c>
      <c r="S37">
        <v>2.0836132020845399</v>
      </c>
      <c r="T37">
        <v>12.020845396641576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54"/>
      <c r="I38">
        <f>BRPL_EOD!AC38+BRPL_EOD!AD38</f>
        <v>13.22</v>
      </c>
      <c r="J38">
        <f>BYPL_EOD!AC38+BYPL_EOD!AD38</f>
        <v>7.24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34.54</v>
      </c>
      <c r="O38" s="154">
        <f t="shared" si="1"/>
        <v>6.0000000000002274E-2</v>
      </c>
      <c r="P38">
        <v>13.24296467863347</v>
      </c>
      <c r="Q38">
        <v>7.2525767226404172</v>
      </c>
      <c r="R38">
        <v>0</v>
      </c>
      <c r="S38">
        <v>2.0836132020845399</v>
      </c>
      <c r="T38">
        <v>12.020845396641576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54"/>
      <c r="I39">
        <f>BRPL_EOD!AC39+BRPL_EOD!AD39</f>
        <v>13.22</v>
      </c>
      <c r="J39">
        <f>BYPL_EOD!AC39+BYPL_EOD!AD39</f>
        <v>7.24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34.54</v>
      </c>
      <c r="O39" s="154">
        <f t="shared" si="1"/>
        <v>-0.24000000000000199</v>
      </c>
      <c r="P39">
        <v>13.128141285466127</v>
      </c>
      <c r="Q39">
        <v>7.1896931094383323</v>
      </c>
      <c r="R39">
        <v>0</v>
      </c>
      <c r="S39">
        <v>2.0655471916618411</v>
      </c>
      <c r="T39">
        <v>11.916618413433699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54"/>
      <c r="I40">
        <f>BRPL_EOD!AC40+BRPL_EOD!AD40</f>
        <v>13.22</v>
      </c>
      <c r="J40">
        <f>BYPL_EOD!AC40+BYPL_EOD!AD40</f>
        <v>7.24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34.54</v>
      </c>
      <c r="O40" s="154">
        <f t="shared" si="1"/>
        <v>-0.24000000000000199</v>
      </c>
      <c r="P40">
        <v>13.128141285466127</v>
      </c>
      <c r="Q40">
        <v>7.1896931094383323</v>
      </c>
      <c r="R40">
        <v>0</v>
      </c>
      <c r="S40">
        <v>2.0655471916618411</v>
      </c>
      <c r="T40">
        <v>11.916618413433699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54"/>
      <c r="I41">
        <f>BRPL_EOD!AC41+BRPL_EOD!AD41</f>
        <v>13.22</v>
      </c>
      <c r="J41">
        <f>BYPL_EOD!AC41+BYPL_EOD!AD41</f>
        <v>7.24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34.54</v>
      </c>
      <c r="O41" s="154">
        <f t="shared" si="1"/>
        <v>-0.24000000000000199</v>
      </c>
      <c r="P41">
        <v>13.128141285466127</v>
      </c>
      <c r="Q41">
        <v>7.1896931094383323</v>
      </c>
      <c r="R41">
        <v>0</v>
      </c>
      <c r="S41">
        <v>2.0655471916618411</v>
      </c>
      <c r="T41">
        <v>11.916618413433699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54"/>
      <c r="I42">
        <f>BRPL_EOD!AC42+BRPL_EOD!AD42</f>
        <v>13.22</v>
      </c>
      <c r="J42">
        <f>BYPL_EOD!AC42+BYPL_EOD!AD42</f>
        <v>7.24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34.54</v>
      </c>
      <c r="O42" s="154">
        <f t="shared" si="1"/>
        <v>-0.24000000000000199</v>
      </c>
      <c r="P42">
        <v>13.128141285466127</v>
      </c>
      <c r="Q42">
        <v>7.1896931094383323</v>
      </c>
      <c r="R42">
        <v>0</v>
      </c>
      <c r="S42">
        <v>2.0655471916618411</v>
      </c>
      <c r="T42">
        <v>11.916618413433699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54"/>
      <c r="I43">
        <f>BRPL_EOD!AC43+BRPL_EOD!AD43</f>
        <v>13.22</v>
      </c>
      <c r="J43">
        <f>BYPL_EOD!AC43+BYPL_EOD!AD43</f>
        <v>7.24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34.54</v>
      </c>
      <c r="O43" s="154">
        <f t="shared" si="1"/>
        <v>-0.24000000000000199</v>
      </c>
      <c r="P43">
        <v>13.128141285466127</v>
      </c>
      <c r="Q43">
        <v>7.1896931094383323</v>
      </c>
      <c r="R43">
        <v>0</v>
      </c>
      <c r="S43">
        <v>2.0655471916618411</v>
      </c>
      <c r="T43">
        <v>11.916618413433699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54"/>
      <c r="I44">
        <f>BRPL_EOD!AC44+BRPL_EOD!AD44</f>
        <v>13.22</v>
      </c>
      <c r="J44">
        <f>BYPL_EOD!AC44+BYPL_EOD!AD44</f>
        <v>7.24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34.54</v>
      </c>
      <c r="O44" s="154">
        <f t="shared" si="1"/>
        <v>-0.24000000000000199</v>
      </c>
      <c r="P44">
        <v>13.128141285466127</v>
      </c>
      <c r="Q44">
        <v>7.1896931094383323</v>
      </c>
      <c r="R44">
        <v>0</v>
      </c>
      <c r="S44">
        <v>2.0655471916618411</v>
      </c>
      <c r="T44">
        <v>11.916618413433699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54"/>
      <c r="I45">
        <f>BRPL_EOD!AC45+BRPL_EOD!AD45</f>
        <v>13.22</v>
      </c>
      <c r="J45">
        <f>BYPL_EOD!AC45+BYPL_EOD!AD45</f>
        <v>7.24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34.54</v>
      </c>
      <c r="O45" s="154">
        <f t="shared" si="1"/>
        <v>-0.24000000000000199</v>
      </c>
      <c r="P45">
        <v>13.128141285466127</v>
      </c>
      <c r="Q45">
        <v>7.1896931094383323</v>
      </c>
      <c r="R45">
        <v>0</v>
      </c>
      <c r="S45">
        <v>2.0655471916618411</v>
      </c>
      <c r="T45">
        <v>11.916618413433699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72</v>
      </c>
      <c r="G46">
        <f t="shared" si="5"/>
        <v>34.299999999999997</v>
      </c>
      <c r="H46" s="154"/>
      <c r="I46">
        <f>BRPL_EOD!AC46+BRPL_EOD!AD46</f>
        <v>13.22</v>
      </c>
      <c r="J46">
        <f>BYPL_EOD!AC46+BYPL_EOD!AD46</f>
        <v>7.24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34.54</v>
      </c>
      <c r="O46" s="154">
        <f t="shared" si="1"/>
        <v>-0.24000000000000199</v>
      </c>
      <c r="P46">
        <v>13.128141285466127</v>
      </c>
      <c r="Q46">
        <v>7.1896931094383323</v>
      </c>
      <c r="R46">
        <v>0</v>
      </c>
      <c r="S46">
        <v>2.0655471916618411</v>
      </c>
      <c r="T46">
        <v>11.916618413433699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54"/>
      <c r="I47">
        <f>BRPL_EOD!AC47+BRPL_EOD!AD47</f>
        <v>12.22</v>
      </c>
      <c r="J47">
        <f>BYPL_EOD!AC47+BYPL_EOD!AD47</f>
        <v>7.24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33.54</v>
      </c>
      <c r="O47" s="154">
        <f t="shared" si="1"/>
        <v>-0.24000000000000199</v>
      </c>
      <c r="P47">
        <v>12.132558139534884</v>
      </c>
      <c r="Q47">
        <v>7.1881932021466906</v>
      </c>
      <c r="R47">
        <v>0</v>
      </c>
      <c r="S47">
        <v>2.0651162790697675</v>
      </c>
      <c r="T47">
        <v>11.914132379248658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54"/>
      <c r="I48">
        <f>BRPL_EOD!AC48+BRPL_EOD!AD48</f>
        <v>12.22</v>
      </c>
      <c r="J48">
        <f>BYPL_EOD!AC48+BYPL_EOD!AD48</f>
        <v>7.24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33.54</v>
      </c>
      <c r="O48" s="154">
        <f t="shared" si="1"/>
        <v>-0.24000000000000199</v>
      </c>
      <c r="P48">
        <v>12.132558139534884</v>
      </c>
      <c r="Q48">
        <v>7.1881932021466906</v>
      </c>
      <c r="R48">
        <v>0</v>
      </c>
      <c r="S48">
        <v>2.0651162790697675</v>
      </c>
      <c r="T48">
        <v>11.914132379248658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54"/>
      <c r="I49">
        <f>BRPL_EOD!AC49+BRPL_EOD!AD49</f>
        <v>12.22</v>
      </c>
      <c r="J49">
        <f>BYPL_EOD!AC49+BYPL_EOD!AD49</f>
        <v>7.24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33.54</v>
      </c>
      <c r="O49" s="154">
        <f t="shared" si="1"/>
        <v>-0.24000000000000199</v>
      </c>
      <c r="P49">
        <v>12.132558139534884</v>
      </c>
      <c r="Q49">
        <v>7.1881932021466906</v>
      </c>
      <c r="R49">
        <v>0</v>
      </c>
      <c r="S49">
        <v>2.0651162790697675</v>
      </c>
      <c r="T49">
        <v>11.914132379248658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54"/>
      <c r="I50">
        <f>BRPL_EOD!AC50+BRPL_EOD!AD50</f>
        <v>12.22</v>
      </c>
      <c r="J50">
        <f>BYPL_EOD!AC50+BYPL_EOD!AD50</f>
        <v>7.24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33.54</v>
      </c>
      <c r="O50" s="154">
        <f t="shared" si="1"/>
        <v>-0.24000000000000199</v>
      </c>
      <c r="P50">
        <v>12.132558139534884</v>
      </c>
      <c r="Q50">
        <v>7.1881932021466906</v>
      </c>
      <c r="R50">
        <v>0</v>
      </c>
      <c r="S50">
        <v>2.0651162790697675</v>
      </c>
      <c r="T50">
        <v>11.914132379248658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54"/>
      <c r="I51">
        <f>BRPL_EOD!AC51+BRPL_EOD!AD51</f>
        <v>12.22</v>
      </c>
      <c r="J51">
        <f>BYPL_EOD!AC51+BYPL_EOD!AD51</f>
        <v>7.24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33.54</v>
      </c>
      <c r="O51" s="154">
        <f t="shared" si="1"/>
        <v>-0.24000000000000199</v>
      </c>
      <c r="P51">
        <v>12.132558139534884</v>
      </c>
      <c r="Q51">
        <v>7.1881932021466906</v>
      </c>
      <c r="R51">
        <v>0</v>
      </c>
      <c r="S51">
        <v>2.0651162790697675</v>
      </c>
      <c r="T51">
        <v>11.914132379248658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54"/>
      <c r="I52">
        <f>BRPL_EOD!AC52+BRPL_EOD!AD52</f>
        <v>12.22</v>
      </c>
      <c r="J52">
        <f>BYPL_EOD!AC52+BYPL_EOD!AD52</f>
        <v>7.24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33.54</v>
      </c>
      <c r="O52" s="154">
        <f t="shared" si="1"/>
        <v>-0.24000000000000199</v>
      </c>
      <c r="P52">
        <v>12.132558139534884</v>
      </c>
      <c r="Q52">
        <v>7.1881932021466906</v>
      </c>
      <c r="R52">
        <v>0</v>
      </c>
      <c r="S52">
        <v>2.0651162790697675</v>
      </c>
      <c r="T52">
        <v>11.914132379248658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54"/>
      <c r="I53">
        <f>BRPL_EOD!AC53+BRPL_EOD!AD53</f>
        <v>12.22</v>
      </c>
      <c r="J53">
        <f>BYPL_EOD!AC53+BYPL_EOD!AD53</f>
        <v>7.24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33.54</v>
      </c>
      <c r="O53" s="154">
        <f t="shared" si="1"/>
        <v>-0.24000000000000199</v>
      </c>
      <c r="P53">
        <v>12.132558139534884</v>
      </c>
      <c r="Q53">
        <v>7.1881932021466906</v>
      </c>
      <c r="R53">
        <v>0</v>
      </c>
      <c r="S53">
        <v>2.0651162790697675</v>
      </c>
      <c r="T53">
        <v>11.914132379248658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72</v>
      </c>
      <c r="G54">
        <f t="shared" si="5"/>
        <v>33.299999999999997</v>
      </c>
      <c r="H54" s="154"/>
      <c r="I54">
        <f>BRPL_EOD!AC54+BRPL_EOD!AD54</f>
        <v>12.22</v>
      </c>
      <c r="J54">
        <f>BYPL_EOD!AC54+BYPL_EOD!AD54</f>
        <v>7.24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33.54</v>
      </c>
      <c r="O54" s="154">
        <f t="shared" si="1"/>
        <v>-0.24000000000000199</v>
      </c>
      <c r="P54">
        <v>12.132558139534884</v>
      </c>
      <c r="Q54">
        <v>7.1881932021466906</v>
      </c>
      <c r="R54">
        <v>0</v>
      </c>
      <c r="S54">
        <v>2.0651162790697675</v>
      </c>
      <c r="T54">
        <v>11.914132379248658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72</v>
      </c>
      <c r="G55">
        <f t="shared" si="5"/>
        <v>33.299999999999997</v>
      </c>
      <c r="H55" s="154"/>
      <c r="I55">
        <f>BRPL_EOD!AC55+BRPL_EOD!AD55</f>
        <v>11.3</v>
      </c>
      <c r="J55">
        <f>BYPL_EOD!AC55+BYPL_EOD!AD55</f>
        <v>9</v>
      </c>
      <c r="K55">
        <f>MES_EOD!AC55+MES_EOD!AD55</f>
        <v>0</v>
      </c>
      <c r="L55">
        <f>NDMC_EOD!AC55+NDMC_EOD!AD55</f>
        <v>1.96</v>
      </c>
      <c r="M55">
        <f>TPDDL_EOD!AC55+TPDDL_EOD!AD55</f>
        <v>11.3</v>
      </c>
      <c r="N55">
        <f t="shared" si="0"/>
        <v>33.56</v>
      </c>
      <c r="O55" s="154">
        <f t="shared" si="1"/>
        <v>-0.26000000000000512</v>
      </c>
      <c r="P55">
        <v>11.212455303933252</v>
      </c>
      <c r="Q55">
        <v>8.9302741358760418</v>
      </c>
      <c r="R55">
        <v>0</v>
      </c>
      <c r="S55">
        <v>1.944815256257449</v>
      </c>
      <c r="T55">
        <v>11.212455303933252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72</v>
      </c>
      <c r="G56">
        <f t="shared" si="5"/>
        <v>33.299999999999997</v>
      </c>
      <c r="H56" s="154"/>
      <c r="I56">
        <f>BRPL_EOD!AC56+BRPL_EOD!AD56</f>
        <v>11.3</v>
      </c>
      <c r="J56">
        <f>BYPL_EOD!AC56+BYPL_EOD!AD56</f>
        <v>9</v>
      </c>
      <c r="K56">
        <f>MES_EOD!AC56+MES_EOD!AD56</f>
        <v>0</v>
      </c>
      <c r="L56">
        <f>NDMC_EOD!AC56+NDMC_EOD!AD56</f>
        <v>1.96</v>
      </c>
      <c r="M56">
        <f>TPDDL_EOD!AC56+TPDDL_EOD!AD56</f>
        <v>11.3</v>
      </c>
      <c r="N56">
        <f t="shared" si="0"/>
        <v>33.56</v>
      </c>
      <c r="O56" s="154">
        <f t="shared" si="1"/>
        <v>-0.26000000000000512</v>
      </c>
      <c r="P56">
        <v>11.212455303933252</v>
      </c>
      <c r="Q56">
        <v>8.9302741358760418</v>
      </c>
      <c r="R56">
        <v>0</v>
      </c>
      <c r="S56">
        <v>1.944815256257449</v>
      </c>
      <c r="T56">
        <v>11.212455303933252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0</v>
      </c>
      <c r="F57">
        <f t="shared" si="4"/>
        <v>72</v>
      </c>
      <c r="G57">
        <f t="shared" si="5"/>
        <v>33.299999999999997</v>
      </c>
      <c r="H57" s="154"/>
      <c r="I57">
        <f>BRPL_EOD!AC57+BRPL_EOD!AD57</f>
        <v>12.22</v>
      </c>
      <c r="J57">
        <f>BYPL_EOD!AC57+BYPL_EOD!AD57</f>
        <v>7.24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33.54</v>
      </c>
      <c r="O57" s="154">
        <f t="shared" si="1"/>
        <v>-0.24000000000000199</v>
      </c>
      <c r="P57">
        <v>12.132558139534884</v>
      </c>
      <c r="Q57">
        <v>7.1881932021466906</v>
      </c>
      <c r="R57">
        <v>0</v>
      </c>
      <c r="S57">
        <v>2.0651162790697675</v>
      </c>
      <c r="T57">
        <v>11.914132379248658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72</v>
      </c>
      <c r="G58">
        <f t="shared" si="5"/>
        <v>33.299999999999997</v>
      </c>
      <c r="H58" s="154"/>
      <c r="I58">
        <f>BRPL_EOD!AC58+BRPL_EOD!AD58</f>
        <v>12.22</v>
      </c>
      <c r="J58">
        <f>BYPL_EOD!AC58+BYPL_EOD!AD58</f>
        <v>7.24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33.54</v>
      </c>
      <c r="O58" s="154">
        <f t="shared" si="1"/>
        <v>-0.24000000000000199</v>
      </c>
      <c r="P58">
        <v>12.132558139534884</v>
      </c>
      <c r="Q58">
        <v>7.1881932021466906</v>
      </c>
      <c r="R58">
        <v>0</v>
      </c>
      <c r="S58">
        <v>2.0651162790697675</v>
      </c>
      <c r="T58">
        <v>11.914132379248658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54"/>
      <c r="I59">
        <f>BRPL_EOD!AC59+BRPL_EOD!AD59</f>
        <v>12.22</v>
      </c>
      <c r="J59">
        <f>BYPL_EOD!AC59+BYPL_EOD!AD59</f>
        <v>7.24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33.54</v>
      </c>
      <c r="O59" s="154">
        <f t="shared" si="1"/>
        <v>-0.24000000000000199</v>
      </c>
      <c r="P59">
        <v>12.132558139534884</v>
      </c>
      <c r="Q59">
        <v>7.1881932021466906</v>
      </c>
      <c r="R59">
        <v>0</v>
      </c>
      <c r="S59">
        <v>2.0651162790697675</v>
      </c>
      <c r="T59">
        <v>11.914132379248658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54"/>
      <c r="I60">
        <f>BRPL_EOD!AC60+BRPL_EOD!AD60</f>
        <v>12.22</v>
      </c>
      <c r="J60">
        <f>BYPL_EOD!AC60+BYPL_EOD!AD60</f>
        <v>7.24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33.54</v>
      </c>
      <c r="O60" s="154">
        <f t="shared" si="1"/>
        <v>-0.24000000000000199</v>
      </c>
      <c r="P60">
        <v>12.132558139534884</v>
      </c>
      <c r="Q60">
        <v>7.1881932021466906</v>
      </c>
      <c r="R60">
        <v>0</v>
      </c>
      <c r="S60">
        <v>2.0651162790697675</v>
      </c>
      <c r="T60">
        <v>11.914132379248658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54"/>
      <c r="I61">
        <f>BRPL_EOD!AC61+BRPL_EOD!AD61</f>
        <v>12.22</v>
      </c>
      <c r="J61">
        <f>BYPL_EOD!AC61+BYPL_EOD!AD61</f>
        <v>7.24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33.54</v>
      </c>
      <c r="O61" s="154">
        <f t="shared" si="1"/>
        <v>-0.24000000000000199</v>
      </c>
      <c r="P61">
        <v>12.132558139534884</v>
      </c>
      <c r="Q61">
        <v>7.1881932021466906</v>
      </c>
      <c r="R61">
        <v>0</v>
      </c>
      <c r="S61">
        <v>2.0651162790697675</v>
      </c>
      <c r="T61">
        <v>11.914132379248658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54"/>
      <c r="I62">
        <f>BRPL_EOD!AC62+BRPL_EOD!AD62</f>
        <v>12.22</v>
      </c>
      <c r="J62">
        <f>BYPL_EOD!AC62+BYPL_EOD!AD62</f>
        <v>7.24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33.54</v>
      </c>
      <c r="O62" s="154">
        <f t="shared" si="1"/>
        <v>-0.24000000000000199</v>
      </c>
      <c r="P62">
        <v>12.132558139534884</v>
      </c>
      <c r="Q62">
        <v>7.1881932021466906</v>
      </c>
      <c r="R62">
        <v>0</v>
      </c>
      <c r="S62">
        <v>2.0651162790697675</v>
      </c>
      <c r="T62">
        <v>11.914132379248658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54"/>
      <c r="I63">
        <f>BRPL_EOD!AC63+BRPL_EOD!AD63</f>
        <v>12.22</v>
      </c>
      <c r="J63">
        <f>BYPL_EOD!AC63+BYPL_EOD!AD63</f>
        <v>7.24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33.54</v>
      </c>
      <c r="O63" s="154">
        <f t="shared" si="1"/>
        <v>-0.24000000000000199</v>
      </c>
      <c r="P63">
        <v>12.132558139534884</v>
      </c>
      <c r="Q63">
        <v>7.1881932021466906</v>
      </c>
      <c r="R63">
        <v>0</v>
      </c>
      <c r="S63">
        <v>2.0651162790697675</v>
      </c>
      <c r="T63">
        <v>11.914132379248658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54"/>
      <c r="I64">
        <f>BRPL_EOD!AC64+BRPL_EOD!AD64</f>
        <v>12.22</v>
      </c>
      <c r="J64">
        <f>BYPL_EOD!AC64+BYPL_EOD!AD64</f>
        <v>7.24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33.54</v>
      </c>
      <c r="O64" s="154">
        <f t="shared" si="1"/>
        <v>-0.24000000000000199</v>
      </c>
      <c r="P64">
        <v>12.132558139534884</v>
      </c>
      <c r="Q64">
        <v>7.1881932021466906</v>
      </c>
      <c r="R64">
        <v>0</v>
      </c>
      <c r="S64">
        <v>2.0651162790697675</v>
      </c>
      <c r="T64">
        <v>11.914132379248658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54"/>
      <c r="I65">
        <f>BRPL_EOD!AC65+BRPL_EOD!AD65</f>
        <v>12.22</v>
      </c>
      <c r="J65">
        <f>BYPL_EOD!AC65+BYPL_EOD!AD65</f>
        <v>7.24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33.54</v>
      </c>
      <c r="O65" s="154">
        <f t="shared" si="1"/>
        <v>-0.24000000000000199</v>
      </c>
      <c r="P65">
        <v>12.132558139534884</v>
      </c>
      <c r="Q65">
        <v>7.1881932021466906</v>
      </c>
      <c r="R65">
        <v>0</v>
      </c>
      <c r="S65">
        <v>2.0651162790697675</v>
      </c>
      <c r="T65">
        <v>11.914132379248658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54"/>
      <c r="I66">
        <f>BRPL_EOD!AC66+BRPL_EOD!AD66</f>
        <v>12.22</v>
      </c>
      <c r="J66">
        <f>BYPL_EOD!AC66+BYPL_EOD!AD66</f>
        <v>7.24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33.54</v>
      </c>
      <c r="O66" s="154">
        <f t="shared" si="1"/>
        <v>-0.24000000000000199</v>
      </c>
      <c r="P66">
        <v>12.132558139534884</v>
      </c>
      <c r="Q66">
        <v>7.1881932021466906</v>
      </c>
      <c r="R66">
        <v>0</v>
      </c>
      <c r="S66">
        <v>2.0651162790697675</v>
      </c>
      <c r="T66">
        <v>11.914132379248658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54"/>
      <c r="I67">
        <f>BRPL_EOD!AC67+BRPL_EOD!AD67</f>
        <v>12.22</v>
      </c>
      <c r="J67">
        <f>BYPL_EOD!AC67+BYPL_EOD!AD67</f>
        <v>7.24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33.54</v>
      </c>
      <c r="O67" s="154">
        <f t="shared" ref="O67:O98" si="7">G67-N67</f>
        <v>-0.24000000000000199</v>
      </c>
      <c r="P67">
        <v>12.132558139534884</v>
      </c>
      <c r="Q67">
        <v>7.1881932021466906</v>
      </c>
      <c r="R67">
        <v>0</v>
      </c>
      <c r="S67">
        <v>2.0651162790697675</v>
      </c>
      <c r="T67">
        <v>11.914132379248658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54"/>
      <c r="I68">
        <f>BRPL_EOD!AC68+BRPL_EOD!AD68</f>
        <v>12.22</v>
      </c>
      <c r="J68">
        <f>BYPL_EOD!AC68+BYPL_EOD!AD68</f>
        <v>7.24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33.54</v>
      </c>
      <c r="O68" s="154">
        <f t="shared" si="7"/>
        <v>-0.24000000000000199</v>
      </c>
      <c r="P68">
        <v>12.132558139534884</v>
      </c>
      <c r="Q68">
        <v>7.1881932021466906</v>
      </c>
      <c r="R68">
        <v>0</v>
      </c>
      <c r="S68">
        <v>2.0651162790697675</v>
      </c>
      <c r="T68">
        <v>11.914132379248658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54"/>
      <c r="I69">
        <f>BRPL_EOD!AC69+BRPL_EOD!AD69</f>
        <v>12.22</v>
      </c>
      <c r="J69">
        <f>BYPL_EOD!AC69+BYPL_EOD!AD69</f>
        <v>7.24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33.54</v>
      </c>
      <c r="O69" s="154">
        <f t="shared" si="7"/>
        <v>-0.24000000000000199</v>
      </c>
      <c r="P69">
        <v>12.132558139534884</v>
      </c>
      <c r="Q69">
        <v>7.1881932021466906</v>
      </c>
      <c r="R69">
        <v>0</v>
      </c>
      <c r="S69">
        <v>2.0651162790697675</v>
      </c>
      <c r="T69">
        <v>11.914132379248658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54"/>
      <c r="I70">
        <f>BRPL_EOD!AC70+BRPL_EOD!AD70</f>
        <v>12.22</v>
      </c>
      <c r="J70">
        <f>BYPL_EOD!AC70+BYPL_EOD!AD70</f>
        <v>7.24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33.54</v>
      </c>
      <c r="O70" s="154">
        <f t="shared" si="7"/>
        <v>-0.24000000000000199</v>
      </c>
      <c r="P70">
        <v>12.132558139534884</v>
      </c>
      <c r="Q70">
        <v>7.1881932021466906</v>
      </c>
      <c r="R70">
        <v>0</v>
      </c>
      <c r="S70">
        <v>2.0651162790697675</v>
      </c>
      <c r="T70">
        <v>11.914132379248658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33.299999999999997</v>
      </c>
      <c r="E71">
        <f>GT!N71</f>
        <v>0</v>
      </c>
      <c r="F71">
        <f t="shared" si="10"/>
        <v>72</v>
      </c>
      <c r="G71">
        <f t="shared" si="11"/>
        <v>33.299999999999997</v>
      </c>
      <c r="H71" s="154"/>
      <c r="I71">
        <f>BRPL_EOD!AC71+BRPL_EOD!AD71</f>
        <v>12.22</v>
      </c>
      <c r="J71">
        <f>BYPL_EOD!AC71+BYPL_EOD!AD71</f>
        <v>7.24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33.54</v>
      </c>
      <c r="O71" s="154">
        <f t="shared" si="7"/>
        <v>-0.24000000000000199</v>
      </c>
      <c r="P71">
        <v>12.132558139534884</v>
      </c>
      <c r="Q71">
        <v>7.1881932021466906</v>
      </c>
      <c r="R71">
        <v>0</v>
      </c>
      <c r="S71">
        <v>2.0651162790697675</v>
      </c>
      <c r="T71">
        <v>11.914132379248658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33.299999999999997</v>
      </c>
      <c r="E72">
        <f>GT!N72</f>
        <v>0</v>
      </c>
      <c r="F72">
        <f t="shared" si="10"/>
        <v>72</v>
      </c>
      <c r="G72">
        <f t="shared" si="11"/>
        <v>33.299999999999997</v>
      </c>
      <c r="H72" s="154"/>
      <c r="I72">
        <f>BRPL_EOD!AC72+BRPL_EOD!AD72</f>
        <v>12.22</v>
      </c>
      <c r="J72">
        <f>BYPL_EOD!AC72+BYPL_EOD!AD72</f>
        <v>7.24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33.54</v>
      </c>
      <c r="O72" s="154">
        <f t="shared" si="7"/>
        <v>-0.24000000000000199</v>
      </c>
      <c r="P72">
        <v>12.132558139534884</v>
      </c>
      <c r="Q72">
        <v>7.1881932021466906</v>
      </c>
      <c r="R72">
        <v>0</v>
      </c>
      <c r="S72">
        <v>2.0651162790697675</v>
      </c>
      <c r="T72">
        <v>11.914132379248658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33.299999999999997</v>
      </c>
      <c r="E73">
        <f>GT!N73</f>
        <v>0</v>
      </c>
      <c r="F73">
        <f t="shared" si="10"/>
        <v>72</v>
      </c>
      <c r="G73">
        <f t="shared" si="11"/>
        <v>33.299999999999997</v>
      </c>
      <c r="H73" s="154"/>
      <c r="I73">
        <f>BRPL_EOD!AC73+BRPL_EOD!AD73</f>
        <v>12.22</v>
      </c>
      <c r="J73">
        <f>BYPL_EOD!AC73+BYPL_EOD!AD73</f>
        <v>7.24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33.54</v>
      </c>
      <c r="O73" s="154">
        <f t="shared" si="7"/>
        <v>-0.24000000000000199</v>
      </c>
      <c r="P73">
        <v>12.132558139534884</v>
      </c>
      <c r="Q73">
        <v>7.1881932021466906</v>
      </c>
      <c r="R73">
        <v>0</v>
      </c>
      <c r="S73">
        <v>2.0651162790697675</v>
      </c>
      <c r="T73">
        <v>11.914132379248658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33.299999999999997</v>
      </c>
      <c r="E74">
        <f>GT!N74</f>
        <v>0</v>
      </c>
      <c r="F74">
        <f t="shared" si="10"/>
        <v>72</v>
      </c>
      <c r="G74">
        <f t="shared" si="11"/>
        <v>33.299999999999997</v>
      </c>
      <c r="H74" s="154"/>
      <c r="I74">
        <f>BRPL_EOD!AC74+BRPL_EOD!AD74</f>
        <v>12.22</v>
      </c>
      <c r="J74">
        <f>BYPL_EOD!AC74+BYPL_EOD!AD74</f>
        <v>7.24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33.54</v>
      </c>
      <c r="O74" s="154">
        <f t="shared" si="7"/>
        <v>-0.24000000000000199</v>
      </c>
      <c r="P74">
        <v>12.132558139534884</v>
      </c>
      <c r="Q74">
        <v>7.1881932021466906</v>
      </c>
      <c r="R74">
        <v>0</v>
      </c>
      <c r="S74">
        <v>2.0651162790697675</v>
      </c>
      <c r="T74">
        <v>11.914132379248658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72</v>
      </c>
      <c r="G75">
        <f t="shared" si="11"/>
        <v>33.6</v>
      </c>
      <c r="H75" s="154"/>
      <c r="I75">
        <f>BRPL_EOD!AC75+BRPL_EOD!AD75</f>
        <v>12.22</v>
      </c>
      <c r="J75">
        <f>BYPL_EOD!AC75+BYPL_EOD!AD75</f>
        <v>7.24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33.54</v>
      </c>
      <c r="O75" s="154">
        <f t="shared" si="7"/>
        <v>6.0000000000002274E-2</v>
      </c>
      <c r="P75">
        <v>12.241860465116281</v>
      </c>
      <c r="Q75">
        <v>7.2529516994633285</v>
      </c>
      <c r="R75">
        <v>0</v>
      </c>
      <c r="S75">
        <v>2.0837209302325586</v>
      </c>
      <c r="T75">
        <v>12.021466905187836</v>
      </c>
      <c r="U75" s="156">
        <f t="shared" si="8"/>
        <v>33.600000000000009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72</v>
      </c>
      <c r="G76">
        <f t="shared" si="11"/>
        <v>33.6</v>
      </c>
      <c r="H76" s="154"/>
      <c r="I76">
        <f>BRPL_EOD!AC76+BRPL_EOD!AD76</f>
        <v>12.22</v>
      </c>
      <c r="J76">
        <f>BYPL_EOD!AC76+BYPL_EOD!AD76</f>
        <v>7.24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33.54</v>
      </c>
      <c r="O76" s="154">
        <f t="shared" si="7"/>
        <v>6.0000000000002274E-2</v>
      </c>
      <c r="P76">
        <v>12.241860465116281</v>
      </c>
      <c r="Q76">
        <v>7.2529516994633285</v>
      </c>
      <c r="R76">
        <v>0</v>
      </c>
      <c r="S76">
        <v>2.0837209302325586</v>
      </c>
      <c r="T76">
        <v>12.021466905187836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33.6</v>
      </c>
      <c r="E77">
        <f>GT!N77</f>
        <v>0</v>
      </c>
      <c r="F77">
        <f t="shared" si="10"/>
        <v>72</v>
      </c>
      <c r="G77">
        <f t="shared" si="11"/>
        <v>33.6</v>
      </c>
      <c r="H77" s="154"/>
      <c r="I77">
        <f>BRPL_EOD!AC77+BRPL_EOD!AD77</f>
        <v>12.22</v>
      </c>
      <c r="J77">
        <f>BYPL_EOD!AC77+BYPL_EOD!AD77</f>
        <v>7.24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33.54</v>
      </c>
      <c r="O77" s="154">
        <f t="shared" si="7"/>
        <v>6.0000000000002274E-2</v>
      </c>
      <c r="P77">
        <v>12.241860465116281</v>
      </c>
      <c r="Q77">
        <v>7.2529516994633285</v>
      </c>
      <c r="R77">
        <v>0</v>
      </c>
      <c r="S77">
        <v>2.0837209302325586</v>
      </c>
      <c r="T77">
        <v>12.021466905187836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54"/>
      <c r="I78">
        <f>BRPL_EOD!AC78+BRPL_EOD!AD78</f>
        <v>12.22</v>
      </c>
      <c r="J78">
        <f>BYPL_EOD!AC78+BYPL_EOD!AD78</f>
        <v>7.24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33.54</v>
      </c>
      <c r="O78" s="154">
        <f t="shared" si="7"/>
        <v>6.0000000000002274E-2</v>
      </c>
      <c r="P78">
        <v>12.241860465116281</v>
      </c>
      <c r="Q78">
        <v>7.2529516994633285</v>
      </c>
      <c r="R78">
        <v>0</v>
      </c>
      <c r="S78">
        <v>2.0837209302325586</v>
      </c>
      <c r="T78">
        <v>12.021466905187836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54"/>
      <c r="I79">
        <f>BRPL_EOD!AC79+BRPL_EOD!AD79</f>
        <v>12.22</v>
      </c>
      <c r="J79">
        <f>BYPL_EOD!AC79+BYPL_EOD!AD79</f>
        <v>7.24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33.54</v>
      </c>
      <c r="O79" s="154">
        <f t="shared" si="7"/>
        <v>6.0000000000002274E-2</v>
      </c>
      <c r="P79">
        <v>12.241860465116281</v>
      </c>
      <c r="Q79">
        <v>7.2529516994633285</v>
      </c>
      <c r="R79">
        <v>0</v>
      </c>
      <c r="S79">
        <v>2.0837209302325586</v>
      </c>
      <c r="T79">
        <v>12.021466905187836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54"/>
      <c r="I80">
        <f>BRPL_EOD!AC80+BRPL_EOD!AD80</f>
        <v>12.22</v>
      </c>
      <c r="J80">
        <f>BYPL_EOD!AC80+BYPL_EOD!AD80</f>
        <v>7.24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33.54</v>
      </c>
      <c r="O80" s="154">
        <f t="shared" si="7"/>
        <v>6.0000000000002274E-2</v>
      </c>
      <c r="P80">
        <v>12.241860465116281</v>
      </c>
      <c r="Q80">
        <v>7.2529516994633285</v>
      </c>
      <c r="R80">
        <v>0</v>
      </c>
      <c r="S80">
        <v>2.0837209302325586</v>
      </c>
      <c r="T80">
        <v>12.021466905187836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54"/>
      <c r="I81">
        <f>BRPL_EOD!AC81+BRPL_EOD!AD81</f>
        <v>12.22</v>
      </c>
      <c r="J81">
        <f>BYPL_EOD!AC81+BYPL_EOD!AD81</f>
        <v>7.24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33.54</v>
      </c>
      <c r="O81" s="154">
        <f t="shared" si="7"/>
        <v>6.0000000000002274E-2</v>
      </c>
      <c r="P81">
        <v>12.241860465116281</v>
      </c>
      <c r="Q81">
        <v>7.2529516994633285</v>
      </c>
      <c r="R81">
        <v>0</v>
      </c>
      <c r="S81">
        <v>2.0837209302325586</v>
      </c>
      <c r="T81">
        <v>12.021466905187836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54"/>
      <c r="I82">
        <f>BRPL_EOD!AC82+BRPL_EOD!AD82</f>
        <v>12.22</v>
      </c>
      <c r="J82">
        <f>BYPL_EOD!AC82+BYPL_EOD!AD82</f>
        <v>7.24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33.54</v>
      </c>
      <c r="O82" s="154">
        <f t="shared" si="7"/>
        <v>6.0000000000002274E-2</v>
      </c>
      <c r="P82">
        <v>12.241860465116281</v>
      </c>
      <c r="Q82">
        <v>7.2529516994633285</v>
      </c>
      <c r="R82">
        <v>0</v>
      </c>
      <c r="S82">
        <v>2.0837209302325586</v>
      </c>
      <c r="T82">
        <v>12.021466905187836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54"/>
      <c r="I83">
        <f>BRPL_EOD!AC83+BRPL_EOD!AD83</f>
        <v>12.22</v>
      </c>
      <c r="J83">
        <f>BYPL_EOD!AC83+BYPL_EOD!AD83</f>
        <v>7.24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33.54</v>
      </c>
      <c r="O83" s="154">
        <f t="shared" si="7"/>
        <v>6.0000000000002274E-2</v>
      </c>
      <c r="P83">
        <v>12.241860465116281</v>
      </c>
      <c r="Q83">
        <v>7.2529516994633285</v>
      </c>
      <c r="R83">
        <v>0</v>
      </c>
      <c r="S83">
        <v>2.0837209302325586</v>
      </c>
      <c r="T83">
        <v>12.021466905187836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54"/>
      <c r="I84">
        <f>BRPL_EOD!AC84+BRPL_EOD!AD84</f>
        <v>12.22</v>
      </c>
      <c r="J84">
        <f>BYPL_EOD!AC84+BYPL_EOD!AD84</f>
        <v>7.24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33.54</v>
      </c>
      <c r="O84" s="154">
        <f t="shared" si="7"/>
        <v>6.0000000000002274E-2</v>
      </c>
      <c r="P84">
        <v>12.241860465116281</v>
      </c>
      <c r="Q84">
        <v>7.2529516994633285</v>
      </c>
      <c r="R84">
        <v>0</v>
      </c>
      <c r="S84">
        <v>2.0837209302325586</v>
      </c>
      <c r="T84">
        <v>12.021466905187836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54"/>
      <c r="I85">
        <f>BRPL_EOD!AC85+BRPL_EOD!AD85</f>
        <v>11.3</v>
      </c>
      <c r="J85">
        <f>BYPL_EOD!AC85+BYPL_EOD!AD85</f>
        <v>9</v>
      </c>
      <c r="K85">
        <f>MES_EOD!AC85+MES_EOD!AD85</f>
        <v>0</v>
      </c>
      <c r="L85">
        <f>NDMC_EOD!AC85+NDMC_EOD!AD85</f>
        <v>1.96</v>
      </c>
      <c r="M85">
        <f>TPDDL_EOD!AC85+TPDDL_EOD!AD85</f>
        <v>11.3</v>
      </c>
      <c r="N85">
        <f t="shared" si="6"/>
        <v>33.56</v>
      </c>
      <c r="O85" s="154">
        <f t="shared" si="7"/>
        <v>3.9999999999999147E-2</v>
      </c>
      <c r="P85">
        <v>11.3134684147795</v>
      </c>
      <c r="Q85">
        <v>9.0107270560190695</v>
      </c>
      <c r="R85">
        <v>0</v>
      </c>
      <c r="S85">
        <v>1.9623361144219307</v>
      </c>
      <c r="T85">
        <v>11.3134684147795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54"/>
      <c r="I86">
        <f>BRPL_EOD!AC86+BRPL_EOD!AD86</f>
        <v>11.3</v>
      </c>
      <c r="J86">
        <f>BYPL_EOD!AC86+BYPL_EOD!AD86</f>
        <v>9</v>
      </c>
      <c r="K86">
        <f>MES_EOD!AC86+MES_EOD!AD86</f>
        <v>0</v>
      </c>
      <c r="L86">
        <f>NDMC_EOD!AC86+NDMC_EOD!AD86</f>
        <v>1.96</v>
      </c>
      <c r="M86">
        <f>TPDDL_EOD!AC86+TPDDL_EOD!AD86</f>
        <v>11.3</v>
      </c>
      <c r="N86">
        <f t="shared" si="6"/>
        <v>33.56</v>
      </c>
      <c r="O86" s="154">
        <f t="shared" si="7"/>
        <v>3.9999999999999147E-2</v>
      </c>
      <c r="P86">
        <v>11.3134684147795</v>
      </c>
      <c r="Q86">
        <v>9.0107270560190695</v>
      </c>
      <c r="R86">
        <v>0</v>
      </c>
      <c r="S86">
        <v>1.9623361144219307</v>
      </c>
      <c r="T86">
        <v>11.3134684147795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54"/>
      <c r="I87">
        <f>BRPL_EOD!AC87+BRPL_EOD!AD87</f>
        <v>12.22</v>
      </c>
      <c r="J87">
        <f>BYPL_EOD!AC87+BYPL_EOD!AD87</f>
        <v>7.24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33.54</v>
      </c>
      <c r="O87" s="154">
        <f t="shared" si="7"/>
        <v>6.0000000000002274E-2</v>
      </c>
      <c r="P87">
        <v>12.241860465116281</v>
      </c>
      <c r="Q87">
        <v>7.2529516994633285</v>
      </c>
      <c r="R87">
        <v>0</v>
      </c>
      <c r="S87">
        <v>2.0837209302325586</v>
      </c>
      <c r="T87">
        <v>12.021466905187836</v>
      </c>
      <c r="U87" s="156">
        <f t="shared" si="8"/>
        <v>33.600000000000009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54"/>
      <c r="I88">
        <f>BRPL_EOD!AC88+BRPL_EOD!AD88</f>
        <v>12.22</v>
      </c>
      <c r="J88">
        <f>BYPL_EOD!AC88+BYPL_EOD!AD88</f>
        <v>7.24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33.54</v>
      </c>
      <c r="O88" s="154">
        <f t="shared" si="7"/>
        <v>6.0000000000002274E-2</v>
      </c>
      <c r="P88">
        <v>12.241860465116281</v>
      </c>
      <c r="Q88">
        <v>7.2529516994633285</v>
      </c>
      <c r="R88">
        <v>0</v>
      </c>
      <c r="S88">
        <v>2.0837209302325586</v>
      </c>
      <c r="T88">
        <v>12.021466905187836</v>
      </c>
      <c r="U88" s="156">
        <f t="shared" si="8"/>
        <v>33.600000000000009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54"/>
      <c r="I89">
        <f>BRPL_EOD!AC89+BRPL_EOD!AD89</f>
        <v>12.22</v>
      </c>
      <c r="J89">
        <f>BYPL_EOD!AC89+BYPL_EOD!AD89</f>
        <v>7.24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33.54</v>
      </c>
      <c r="O89" s="154">
        <f t="shared" si="7"/>
        <v>6.0000000000002274E-2</v>
      </c>
      <c r="P89">
        <v>12.241860465116281</v>
      </c>
      <c r="Q89">
        <v>7.2529516994633285</v>
      </c>
      <c r="R89">
        <v>0</v>
      </c>
      <c r="S89">
        <v>2.0837209302325586</v>
      </c>
      <c r="T89">
        <v>12.021466905187836</v>
      </c>
      <c r="U89" s="156">
        <f t="shared" si="8"/>
        <v>33.600000000000009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54"/>
      <c r="I90">
        <f>BRPL_EOD!AC90+BRPL_EOD!AD90</f>
        <v>12.22</v>
      </c>
      <c r="J90">
        <f>BYPL_EOD!AC90+BYPL_EOD!AD90</f>
        <v>7.24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33.54</v>
      </c>
      <c r="O90" s="154">
        <f t="shared" si="7"/>
        <v>6.0000000000002274E-2</v>
      </c>
      <c r="P90">
        <v>12.241860465116281</v>
      </c>
      <c r="Q90">
        <v>7.2529516994633285</v>
      </c>
      <c r="R90">
        <v>0</v>
      </c>
      <c r="S90">
        <v>2.0837209302325586</v>
      </c>
      <c r="T90">
        <v>12.021466905187836</v>
      </c>
      <c r="U90" s="156">
        <f t="shared" si="8"/>
        <v>33.600000000000009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54"/>
      <c r="I91">
        <f>BRPL_EOD!AC91+BRPL_EOD!AD91</f>
        <v>12.22</v>
      </c>
      <c r="J91">
        <f>BYPL_EOD!AC91+BYPL_EOD!AD91</f>
        <v>7.24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33.54</v>
      </c>
      <c r="O91" s="154">
        <f t="shared" si="7"/>
        <v>6.0000000000002274E-2</v>
      </c>
      <c r="P91">
        <v>12.241860465116281</v>
      </c>
      <c r="Q91">
        <v>7.2529516994633285</v>
      </c>
      <c r="R91">
        <v>0</v>
      </c>
      <c r="S91">
        <v>2.0837209302325586</v>
      </c>
      <c r="T91">
        <v>12.021466905187836</v>
      </c>
      <c r="U91" s="156">
        <f t="shared" si="8"/>
        <v>33.600000000000009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54"/>
      <c r="I92">
        <f>BRPL_EOD!AC92+BRPL_EOD!AD92</f>
        <v>12.22</v>
      </c>
      <c r="J92">
        <f>BYPL_EOD!AC92+BYPL_EOD!AD92</f>
        <v>7.24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33.54</v>
      </c>
      <c r="O92" s="154">
        <f t="shared" si="7"/>
        <v>6.0000000000002274E-2</v>
      </c>
      <c r="P92">
        <v>12.241860465116281</v>
      </c>
      <c r="Q92">
        <v>7.2529516994633285</v>
      </c>
      <c r="R92">
        <v>0</v>
      </c>
      <c r="S92">
        <v>2.0837209302325586</v>
      </c>
      <c r="T92">
        <v>12.021466905187836</v>
      </c>
      <c r="U92" s="156">
        <f t="shared" si="8"/>
        <v>33.600000000000009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54"/>
      <c r="I93">
        <f>BRPL_EOD!AC93+BRPL_EOD!AD93</f>
        <v>12.22</v>
      </c>
      <c r="J93">
        <f>BYPL_EOD!AC93+BYPL_EOD!AD93</f>
        <v>7.24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33.54</v>
      </c>
      <c r="O93" s="154">
        <f t="shared" si="7"/>
        <v>6.0000000000002274E-2</v>
      </c>
      <c r="P93">
        <v>12.241860465116281</v>
      </c>
      <c r="Q93">
        <v>7.2529516994633285</v>
      </c>
      <c r="R93">
        <v>0</v>
      </c>
      <c r="S93">
        <v>2.0837209302325586</v>
      </c>
      <c r="T93">
        <v>12.021466905187836</v>
      </c>
      <c r="U93" s="156">
        <f t="shared" si="8"/>
        <v>33.600000000000009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54"/>
      <c r="I94">
        <f>BRPL_EOD!AC94+BRPL_EOD!AD94</f>
        <v>12.22</v>
      </c>
      <c r="J94">
        <f>BYPL_EOD!AC94+BYPL_EOD!AD94</f>
        <v>7.24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33.54</v>
      </c>
      <c r="O94" s="154">
        <f t="shared" si="7"/>
        <v>6.0000000000002274E-2</v>
      </c>
      <c r="P94">
        <v>12.241860465116281</v>
      </c>
      <c r="Q94">
        <v>7.2529516994633285</v>
      </c>
      <c r="R94">
        <v>0</v>
      </c>
      <c r="S94">
        <v>2.0837209302325586</v>
      </c>
      <c r="T94">
        <v>12.021466905187836</v>
      </c>
      <c r="U94" s="156">
        <f t="shared" si="8"/>
        <v>33.600000000000009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54"/>
      <c r="I95">
        <f>BRPL_EOD!AC95+BRPL_EOD!AD95</f>
        <v>11.3</v>
      </c>
      <c r="J95">
        <f>BYPL_EOD!AC95+BYPL_EOD!AD95</f>
        <v>9</v>
      </c>
      <c r="K95">
        <f>MES_EOD!AC95+MES_EOD!AD95</f>
        <v>0</v>
      </c>
      <c r="L95">
        <f>NDMC_EOD!AC95+NDMC_EOD!AD95</f>
        <v>1.96</v>
      </c>
      <c r="M95">
        <f>TPDDL_EOD!AC95+TPDDL_EOD!AD95</f>
        <v>11.3</v>
      </c>
      <c r="N95">
        <f t="shared" si="6"/>
        <v>33.56</v>
      </c>
      <c r="O95" s="154">
        <f t="shared" si="7"/>
        <v>3.9999999999999147E-2</v>
      </c>
      <c r="P95">
        <v>11.3134684147795</v>
      </c>
      <c r="Q95">
        <v>9.0107270560190695</v>
      </c>
      <c r="R95">
        <v>0</v>
      </c>
      <c r="S95">
        <v>1.9623361144219307</v>
      </c>
      <c r="T95">
        <v>11.3134684147795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54"/>
      <c r="I96">
        <f>BRPL_EOD!AC96+BRPL_EOD!AD96</f>
        <v>11.3</v>
      </c>
      <c r="J96">
        <f>BYPL_EOD!AC96+BYPL_EOD!AD96</f>
        <v>9</v>
      </c>
      <c r="K96">
        <f>MES_EOD!AC96+MES_EOD!AD96</f>
        <v>0</v>
      </c>
      <c r="L96">
        <f>NDMC_EOD!AC96+NDMC_EOD!AD96</f>
        <v>1.96</v>
      </c>
      <c r="M96">
        <f>TPDDL_EOD!AC96+TPDDL_EOD!AD96</f>
        <v>11.3</v>
      </c>
      <c r="N96">
        <f t="shared" si="6"/>
        <v>33.56</v>
      </c>
      <c r="O96" s="154">
        <f t="shared" si="7"/>
        <v>3.9999999999999147E-2</v>
      </c>
      <c r="P96">
        <v>11.3134684147795</v>
      </c>
      <c r="Q96">
        <v>9.0107270560190695</v>
      </c>
      <c r="R96">
        <v>0</v>
      </c>
      <c r="S96">
        <v>1.9623361144219307</v>
      </c>
      <c r="T96">
        <v>11.3134684147795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54"/>
      <c r="I97">
        <f>BRPL_EOD!AC97+BRPL_EOD!AD97</f>
        <v>13.87</v>
      </c>
      <c r="J97">
        <f>BYPL_EOD!AC97+BYPL_EOD!AD97</f>
        <v>7.59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35.54</v>
      </c>
      <c r="O97" s="154">
        <f t="shared" si="7"/>
        <v>6.0000000000002274E-2</v>
      </c>
      <c r="P97">
        <v>13.893415869442881</v>
      </c>
      <c r="Q97">
        <v>7.6028137310073163</v>
      </c>
      <c r="R97">
        <v>0</v>
      </c>
      <c r="S97">
        <v>2.0835115362971304</v>
      </c>
      <c r="T97">
        <v>12.020258863252673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54"/>
      <c r="I98">
        <f>BRPL_EOD!AC98+BRPL_EOD!AD98</f>
        <v>13.87</v>
      </c>
      <c r="J98">
        <f>BYPL_EOD!AC98+BYPL_EOD!AD98</f>
        <v>7.59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35.54</v>
      </c>
      <c r="O98" s="154">
        <f t="shared" si="7"/>
        <v>6.0000000000002274E-2</v>
      </c>
      <c r="P98">
        <v>13.893415869442881</v>
      </c>
      <c r="Q98">
        <v>7.6028137310073163</v>
      </c>
      <c r="R98">
        <v>0</v>
      </c>
      <c r="S98">
        <v>2.0835115362971304</v>
      </c>
      <c r="T98">
        <v>12.020258863252673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0.82119999999999971</v>
      </c>
      <c r="E99" s="156">
        <f t="shared" si="12"/>
        <v>0</v>
      </c>
      <c r="F99" s="156">
        <f t="shared" si="12"/>
        <v>1.728</v>
      </c>
      <c r="G99" s="156">
        <f t="shared" si="12"/>
        <v>0.82119999999999971</v>
      </c>
      <c r="H99" s="156"/>
      <c r="I99" s="156">
        <f t="shared" si="12"/>
        <v>0.30690500000000032</v>
      </c>
      <c r="J99" s="156">
        <f t="shared" si="12"/>
        <v>0.17900500000000016</v>
      </c>
      <c r="K99" s="156">
        <f t="shared" si="12"/>
        <v>0</v>
      </c>
      <c r="L99" s="156">
        <f t="shared" si="12"/>
        <v>4.9722500000000079E-2</v>
      </c>
      <c r="M99" s="156">
        <f t="shared" si="12"/>
        <v>0.28685999999999989</v>
      </c>
      <c r="N99" s="156">
        <f t="shared" si="12"/>
        <v>0.82249249999999929</v>
      </c>
      <c r="O99" s="156">
        <f t="shared" si="12"/>
        <v>-1.2924999999999879E-3</v>
      </c>
      <c r="P99" s="156">
        <f t="shared" si="12"/>
        <v>0.30644032034788321</v>
      </c>
      <c r="Q99" s="156">
        <f t="shared" si="12"/>
        <v>0.17872289575607411</v>
      </c>
      <c r="R99" s="156">
        <f t="shared" si="12"/>
        <v>0</v>
      </c>
      <c r="S99" s="156">
        <f t="shared" si="12"/>
        <v>4.9641877457378261E-2</v>
      </c>
      <c r="T99" s="156">
        <f t="shared" si="12"/>
        <v>0.28639490643866505</v>
      </c>
      <c r="U99" s="156">
        <f t="shared" si="12"/>
        <v>0.82119999999999971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44767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194.98</v>
      </c>
      <c r="E3">
        <f>BAWANA!AM3</f>
        <v>0</v>
      </c>
      <c r="F3">
        <f>(B3+C3)*0.8</f>
        <v>256</v>
      </c>
      <c r="G3">
        <f>(D3+E3)</f>
        <v>194.98</v>
      </c>
      <c r="H3" s="154"/>
      <c r="I3">
        <f>BRPL_EOD!AK3+BRPL_EOD!AL3</f>
        <v>99.62</v>
      </c>
      <c r="J3">
        <f>BYPL_EOD!AK3+BYPL_EOD!AL3</f>
        <v>40</v>
      </c>
      <c r="K3">
        <f>MES_EOD!AK3+MES_EOD!AL3</f>
        <v>5.82</v>
      </c>
      <c r="L3">
        <f>NDMC_EOD!AK3+NDMC_EOD!AL3</f>
        <v>29.06</v>
      </c>
      <c r="M3">
        <f>TPDDL_EOD!AK3+TPDDL_EOD!AL3</f>
        <v>50</v>
      </c>
      <c r="N3">
        <f t="shared" ref="N3:N66" si="0">SUM(I3:M3)</f>
        <v>224.5</v>
      </c>
      <c r="O3" s="154">
        <f t="shared" ref="O3:O66" si="1">G3-N3</f>
        <v>-29.52000000000001</v>
      </c>
      <c r="P3">
        <v>86.520746547884187</v>
      </c>
      <c r="Q3">
        <v>34.740311804008904</v>
      </c>
      <c r="R3">
        <v>5.0547153674832961</v>
      </c>
      <c r="S3">
        <v>25.23883652561247</v>
      </c>
      <c r="T3">
        <v>43.425389755011132</v>
      </c>
      <c r="U3" s="156">
        <f t="shared" ref="U3:U66" si="2">SUM(P3:T3)</f>
        <v>194.98</v>
      </c>
      <c r="V3" s="154">
        <f t="shared" ref="V3:V66" si="3">G3-U3</f>
        <v>0</v>
      </c>
      <c r="Y3">
        <f>BAWANA!AW3+BAWANA!AX3</f>
        <v>22.75</v>
      </c>
      <c r="Z3">
        <f>BAWANA!BD3+BAWANA!BE3</f>
        <v>22.75</v>
      </c>
      <c r="AA3">
        <f>BAWANA!X3+BAWANA!Y3</f>
        <v>22.75</v>
      </c>
      <c r="AB3">
        <f>BAWANA!AE3+BAWANA!AF3</f>
        <v>22.75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224.5</v>
      </c>
      <c r="E4">
        <f>BAWANA!AM4</f>
        <v>0</v>
      </c>
      <c r="F4">
        <f t="shared" ref="F4:F67" si="4">(B4+C4)*0.8</f>
        <v>256</v>
      </c>
      <c r="G4">
        <f t="shared" ref="G4:G67" si="5">(D4+E4)</f>
        <v>224.5</v>
      </c>
      <c r="H4" s="154"/>
      <c r="I4">
        <f>BRPL_EOD!AK4+BRPL_EOD!AL4</f>
        <v>99.62</v>
      </c>
      <c r="J4">
        <f>BYPL_EOD!AK4+BYPL_EOD!AL4</f>
        <v>40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224.5</v>
      </c>
      <c r="O4" s="154">
        <f t="shared" si="1"/>
        <v>0</v>
      </c>
      <c r="P4">
        <v>99.62</v>
      </c>
      <c r="Q4">
        <v>40</v>
      </c>
      <c r="R4">
        <v>5.82</v>
      </c>
      <c r="S4">
        <v>29.06</v>
      </c>
      <c r="T4">
        <v>50</v>
      </c>
      <c r="U4" s="156">
        <f t="shared" si="2"/>
        <v>224.5</v>
      </c>
      <c r="V4" s="154">
        <f t="shared" si="3"/>
        <v>0</v>
      </c>
      <c r="Y4">
        <f>BAWANA!AW4+BAWANA!AX4</f>
        <v>22.75</v>
      </c>
      <c r="Z4">
        <f>BAWANA!BD4+BAWANA!BE4</f>
        <v>22.75</v>
      </c>
      <c r="AA4">
        <f>BAWANA!X4+BAWANA!Y4</f>
        <v>22.75</v>
      </c>
      <c r="AB4">
        <f>BAWANA!AE4+BAWANA!AF4</f>
        <v>22.75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224.5</v>
      </c>
      <c r="E5">
        <f>BAWANA!AM5</f>
        <v>0</v>
      </c>
      <c r="F5">
        <f t="shared" si="4"/>
        <v>256</v>
      </c>
      <c r="G5">
        <f t="shared" si="5"/>
        <v>224.5</v>
      </c>
      <c r="H5" s="154"/>
      <c r="I5">
        <f>BRPL_EOD!AK5+BRPL_EOD!AL5</f>
        <v>99.62</v>
      </c>
      <c r="J5">
        <f>BYPL_EOD!AK5+BYPL_EOD!AL5</f>
        <v>40</v>
      </c>
      <c r="K5">
        <f>MES_EOD!AK5+MES_EOD!AL5</f>
        <v>5.82</v>
      </c>
      <c r="L5">
        <f>NDMC_EOD!AK5+NDMC_EOD!AL5</f>
        <v>29.06</v>
      </c>
      <c r="M5">
        <f>TPDDL_EOD!AK5+TPDDL_EOD!AL5</f>
        <v>50</v>
      </c>
      <c r="N5">
        <f t="shared" si="0"/>
        <v>224.5</v>
      </c>
      <c r="O5" s="154">
        <f t="shared" si="1"/>
        <v>0</v>
      </c>
      <c r="P5">
        <v>99.62</v>
      </c>
      <c r="Q5">
        <v>40</v>
      </c>
      <c r="R5">
        <v>5.82</v>
      </c>
      <c r="S5">
        <v>29.06</v>
      </c>
      <c r="T5">
        <v>50</v>
      </c>
      <c r="U5" s="156">
        <f t="shared" si="2"/>
        <v>224.5</v>
      </c>
      <c r="V5" s="154">
        <f t="shared" si="3"/>
        <v>0</v>
      </c>
      <c r="Y5">
        <f>BAWANA!AW5+BAWANA!AX5</f>
        <v>22.75</v>
      </c>
      <c r="Z5">
        <f>BAWANA!BD5+BAWANA!BE5</f>
        <v>22.75</v>
      </c>
      <c r="AA5">
        <f>BAWANA!X5+BAWANA!Y5</f>
        <v>22.75</v>
      </c>
      <c r="AB5">
        <f>BAWANA!AE5+BAWANA!AF5</f>
        <v>22.75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224.5</v>
      </c>
      <c r="E6">
        <f>BAWANA!AM6</f>
        <v>0</v>
      </c>
      <c r="F6">
        <f t="shared" si="4"/>
        <v>256</v>
      </c>
      <c r="G6">
        <f t="shared" si="5"/>
        <v>224.5</v>
      </c>
      <c r="H6" s="154"/>
      <c r="I6">
        <f>BRPL_EOD!AK6+BRPL_EOD!AL6</f>
        <v>99.62</v>
      </c>
      <c r="J6">
        <f>BYPL_EOD!AK6+BYPL_EOD!AL6</f>
        <v>40</v>
      </c>
      <c r="K6">
        <f>MES_EOD!AK6+MES_EOD!AL6</f>
        <v>5.82</v>
      </c>
      <c r="L6">
        <f>NDMC_EOD!AK6+NDMC_EOD!AL6</f>
        <v>29.06</v>
      </c>
      <c r="M6">
        <f>TPDDL_EOD!AK6+TPDDL_EOD!AL6</f>
        <v>50</v>
      </c>
      <c r="N6">
        <f t="shared" si="0"/>
        <v>224.5</v>
      </c>
      <c r="O6" s="154">
        <f t="shared" si="1"/>
        <v>0</v>
      </c>
      <c r="P6">
        <v>99.62</v>
      </c>
      <c r="Q6">
        <v>40</v>
      </c>
      <c r="R6">
        <v>5.82</v>
      </c>
      <c r="S6">
        <v>29.06</v>
      </c>
      <c r="T6">
        <v>50</v>
      </c>
      <c r="U6" s="156">
        <f t="shared" si="2"/>
        <v>224.5</v>
      </c>
      <c r="V6" s="154">
        <f t="shared" si="3"/>
        <v>0</v>
      </c>
      <c r="Y6">
        <f>BAWANA!AW6+BAWANA!AX6</f>
        <v>22.75</v>
      </c>
      <c r="Z6">
        <f>BAWANA!BD6+BAWANA!BE6</f>
        <v>22.75</v>
      </c>
      <c r="AA6">
        <f>BAWANA!X6+BAWANA!Y6</f>
        <v>22.75</v>
      </c>
      <c r="AB6">
        <f>BAWANA!AE6+BAWANA!AF6</f>
        <v>22.75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224.5</v>
      </c>
      <c r="E7">
        <f>BAWANA!AM7</f>
        <v>0</v>
      </c>
      <c r="F7">
        <f t="shared" si="4"/>
        <v>256</v>
      </c>
      <c r="G7">
        <f t="shared" si="5"/>
        <v>224.5</v>
      </c>
      <c r="H7" s="154"/>
      <c r="I7">
        <f>BRPL_EOD!AK7+BRPL_EOD!AL7</f>
        <v>99.62</v>
      </c>
      <c r="J7">
        <f>BYPL_EOD!AK7+BYPL_EOD!AL7</f>
        <v>40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224.5</v>
      </c>
      <c r="O7" s="154">
        <f t="shared" si="1"/>
        <v>0</v>
      </c>
      <c r="P7">
        <v>99.62</v>
      </c>
      <c r="Q7">
        <v>40</v>
      </c>
      <c r="R7">
        <v>5.82</v>
      </c>
      <c r="S7">
        <v>29.06</v>
      </c>
      <c r="T7">
        <v>50</v>
      </c>
      <c r="U7" s="156">
        <f t="shared" si="2"/>
        <v>224.5</v>
      </c>
      <c r="V7" s="154">
        <f t="shared" si="3"/>
        <v>0</v>
      </c>
      <c r="Y7">
        <f>BAWANA!AW7+BAWANA!AX7</f>
        <v>22.75</v>
      </c>
      <c r="Z7">
        <f>BAWANA!BD7+BAWANA!BE7</f>
        <v>22.75</v>
      </c>
      <c r="AA7">
        <f>BAWANA!X7+BAWANA!Y7</f>
        <v>22.75</v>
      </c>
      <c r="AB7">
        <f>BAWANA!AE7+BAWANA!AF7</f>
        <v>22.75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224.5</v>
      </c>
      <c r="E8">
        <f>BAWANA!AM8</f>
        <v>0</v>
      </c>
      <c r="F8">
        <f t="shared" si="4"/>
        <v>256</v>
      </c>
      <c r="G8">
        <f t="shared" si="5"/>
        <v>224.5</v>
      </c>
      <c r="H8" s="154"/>
      <c r="I8">
        <f>BRPL_EOD!AK8+BRPL_EOD!AL8</f>
        <v>99.62</v>
      </c>
      <c r="J8">
        <f>BYPL_EOD!AK8+BYPL_EOD!AL8</f>
        <v>40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224.5</v>
      </c>
      <c r="O8" s="154">
        <f t="shared" si="1"/>
        <v>0</v>
      </c>
      <c r="P8">
        <v>99.62</v>
      </c>
      <c r="Q8">
        <v>40</v>
      </c>
      <c r="R8">
        <v>5.82</v>
      </c>
      <c r="S8">
        <v>29.06</v>
      </c>
      <c r="T8">
        <v>50</v>
      </c>
      <c r="U8" s="156">
        <f t="shared" si="2"/>
        <v>224.5</v>
      </c>
      <c r="V8" s="154">
        <f t="shared" si="3"/>
        <v>0</v>
      </c>
      <c r="Y8">
        <f>BAWANA!AW8+BAWANA!AX8</f>
        <v>22.75</v>
      </c>
      <c r="Z8">
        <f>BAWANA!BD8+BAWANA!BE8</f>
        <v>22.75</v>
      </c>
      <c r="AA8">
        <f>BAWANA!X8+BAWANA!Y8</f>
        <v>22.75</v>
      </c>
      <c r="AB8">
        <f>BAWANA!AE8+BAWANA!AF8</f>
        <v>22.75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224.5</v>
      </c>
      <c r="E9">
        <f>BAWANA!AM9</f>
        <v>0</v>
      </c>
      <c r="F9">
        <f t="shared" si="4"/>
        <v>256</v>
      </c>
      <c r="G9">
        <f t="shared" si="5"/>
        <v>224.5</v>
      </c>
      <c r="H9" s="154"/>
      <c r="I9">
        <f>BRPL_EOD!AK9+BRPL_EOD!AL9</f>
        <v>99.62</v>
      </c>
      <c r="J9">
        <f>BYPL_EOD!AK9+BYPL_EOD!AL9</f>
        <v>40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224.5</v>
      </c>
      <c r="O9" s="154">
        <f t="shared" si="1"/>
        <v>0</v>
      </c>
      <c r="P9">
        <v>99.62</v>
      </c>
      <c r="Q9">
        <v>40</v>
      </c>
      <c r="R9">
        <v>5.82</v>
      </c>
      <c r="S9">
        <v>29.06</v>
      </c>
      <c r="T9">
        <v>50</v>
      </c>
      <c r="U9" s="156">
        <f t="shared" si="2"/>
        <v>224.5</v>
      </c>
      <c r="V9" s="154">
        <f t="shared" si="3"/>
        <v>0</v>
      </c>
      <c r="Y9">
        <f>BAWANA!AW9+BAWANA!AX9</f>
        <v>22.75</v>
      </c>
      <c r="Z9">
        <f>BAWANA!BD9+BAWANA!BE9</f>
        <v>22.75</v>
      </c>
      <c r="AA9">
        <f>BAWANA!X9+BAWANA!Y9</f>
        <v>22.75</v>
      </c>
      <c r="AB9">
        <f>BAWANA!AE9+BAWANA!AF9</f>
        <v>22.75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</v>
      </c>
      <c r="E10">
        <f>BAWANA!AM10</f>
        <v>0</v>
      </c>
      <c r="F10">
        <f t="shared" si="4"/>
        <v>256</v>
      </c>
      <c r="G10">
        <f t="shared" si="5"/>
        <v>224.5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224.5</v>
      </c>
      <c r="O10" s="154">
        <f t="shared" si="1"/>
        <v>0</v>
      </c>
      <c r="P10">
        <v>99.62</v>
      </c>
      <c r="Q10">
        <v>40</v>
      </c>
      <c r="R10">
        <v>5.82</v>
      </c>
      <c r="S10">
        <v>29.06</v>
      </c>
      <c r="T10">
        <v>50</v>
      </c>
      <c r="U10" s="156">
        <f t="shared" si="2"/>
        <v>224.5</v>
      </c>
      <c r="V10" s="154">
        <f t="shared" si="3"/>
        <v>0</v>
      </c>
      <c r="Y10">
        <f>BAWANA!AW10+BAWANA!AX10</f>
        <v>22.75</v>
      </c>
      <c r="Z10">
        <f>BAWANA!BD10+BAWANA!BE10</f>
        <v>22.75</v>
      </c>
      <c r="AA10">
        <f>BAWANA!X10+BAWANA!Y10</f>
        <v>22.75</v>
      </c>
      <c r="AB10">
        <f>BAWANA!AE10+BAWANA!AF10</f>
        <v>22.75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22.75</v>
      </c>
      <c r="Z11">
        <f>BAWANA!BD11+BAWANA!BE11</f>
        <v>22.75</v>
      </c>
      <c r="AA11">
        <f>BAWANA!X11+BAWANA!Y11</f>
        <v>22.75</v>
      </c>
      <c r="AB11">
        <f>BAWANA!AE11+BAWANA!AF11</f>
        <v>22.75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22.75</v>
      </c>
      <c r="Z12">
        <f>BAWANA!BD12+BAWANA!BE12</f>
        <v>22.75</v>
      </c>
      <c r="AA12">
        <f>BAWANA!X12+BAWANA!Y12</f>
        <v>22.75</v>
      </c>
      <c r="AB12">
        <f>BAWANA!AE12+BAWANA!AF12</f>
        <v>22.75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</v>
      </c>
      <c r="E13">
        <f>BAWANA!AM13</f>
        <v>0</v>
      </c>
      <c r="F13">
        <f t="shared" si="4"/>
        <v>256</v>
      </c>
      <c r="G13">
        <f t="shared" si="5"/>
        <v>224.5</v>
      </c>
      <c r="H13" s="154"/>
      <c r="I13">
        <f>BRPL_EOD!AK13+BRPL_EOD!AL13</f>
        <v>99.62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224.5</v>
      </c>
      <c r="O13" s="154">
        <f t="shared" si="1"/>
        <v>0</v>
      </c>
      <c r="P13">
        <v>99.62</v>
      </c>
      <c r="Q13">
        <v>40</v>
      </c>
      <c r="R13">
        <v>5.82</v>
      </c>
      <c r="S13">
        <v>29.06</v>
      </c>
      <c r="T13">
        <v>50</v>
      </c>
      <c r="U13" s="156">
        <f t="shared" si="2"/>
        <v>224.5</v>
      </c>
      <c r="V13" s="154">
        <f t="shared" si="3"/>
        <v>0</v>
      </c>
      <c r="Y13">
        <f>BAWANA!AW13+BAWANA!AX13</f>
        <v>22.75</v>
      </c>
      <c r="Z13">
        <f>BAWANA!BD13+BAWANA!BE13</f>
        <v>22.75</v>
      </c>
      <c r="AA13">
        <f>BAWANA!X13+BAWANA!Y13</f>
        <v>22.75</v>
      </c>
      <c r="AB13">
        <f>BAWANA!AE13+BAWANA!AF13</f>
        <v>22.75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</v>
      </c>
      <c r="E14">
        <f>BAWANA!AM14</f>
        <v>0</v>
      </c>
      <c r="F14">
        <f t="shared" si="4"/>
        <v>256</v>
      </c>
      <c r="G14">
        <f t="shared" si="5"/>
        <v>224.5</v>
      </c>
      <c r="H14" s="154"/>
      <c r="I14">
        <f>BRPL_EOD!AK14+BRPL_EOD!AL14</f>
        <v>99.62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224.5</v>
      </c>
      <c r="O14" s="154">
        <f t="shared" si="1"/>
        <v>0</v>
      </c>
      <c r="P14">
        <v>99.62</v>
      </c>
      <c r="Q14">
        <v>40</v>
      </c>
      <c r="R14">
        <v>5.82</v>
      </c>
      <c r="S14">
        <v>29.06</v>
      </c>
      <c r="T14">
        <v>50</v>
      </c>
      <c r="U14" s="156">
        <f t="shared" si="2"/>
        <v>224.5</v>
      </c>
      <c r="V14" s="154">
        <f t="shared" si="3"/>
        <v>0</v>
      </c>
      <c r="Y14">
        <f>BAWANA!AW14+BAWANA!AX14</f>
        <v>22.75</v>
      </c>
      <c r="Z14">
        <f>BAWANA!BD14+BAWANA!BE14</f>
        <v>22.75</v>
      </c>
      <c r="AA14">
        <f>BAWANA!X14+BAWANA!Y14</f>
        <v>22.75</v>
      </c>
      <c r="AB14">
        <f>BAWANA!AE14+BAWANA!AF14</f>
        <v>22.75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22.75</v>
      </c>
      <c r="Z15">
        <f>BAWANA!BD15+BAWANA!BE15</f>
        <v>22.75</v>
      </c>
      <c r="AA15">
        <f>BAWANA!X15+BAWANA!Y15</f>
        <v>22.75</v>
      </c>
      <c r="AB15">
        <f>BAWANA!AE15+BAWANA!AF15</f>
        <v>22.75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22.75</v>
      </c>
      <c r="Z16">
        <f>BAWANA!BD16+BAWANA!BE16</f>
        <v>22.75</v>
      </c>
      <c r="AA16">
        <f>BAWANA!X16+BAWANA!Y16</f>
        <v>22.75</v>
      </c>
      <c r="AB16">
        <f>BAWANA!AE16+BAWANA!AF16</f>
        <v>22.75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</v>
      </c>
      <c r="E17">
        <f>BAWANA!AM17</f>
        <v>0</v>
      </c>
      <c r="F17">
        <f t="shared" si="4"/>
        <v>256</v>
      </c>
      <c r="G17">
        <f t="shared" si="5"/>
        <v>224.5</v>
      </c>
      <c r="H17" s="154"/>
      <c r="I17">
        <f>BRPL_EOD!AK17+BRPL_EOD!AL17</f>
        <v>99.62</v>
      </c>
      <c r="J17">
        <f>BYPL_EOD!AK17+BYPL_EOD!AL17</f>
        <v>40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224.5</v>
      </c>
      <c r="O17" s="154">
        <f t="shared" si="1"/>
        <v>0</v>
      </c>
      <c r="P17">
        <v>99.62</v>
      </c>
      <c r="Q17">
        <v>40</v>
      </c>
      <c r="R17">
        <v>5.82</v>
      </c>
      <c r="S17">
        <v>29.06</v>
      </c>
      <c r="T17">
        <v>50</v>
      </c>
      <c r="U17" s="156">
        <f t="shared" si="2"/>
        <v>224.5</v>
      </c>
      <c r="V17" s="154">
        <f t="shared" si="3"/>
        <v>0</v>
      </c>
      <c r="Y17">
        <f>BAWANA!AW17+BAWANA!AX17</f>
        <v>22.75</v>
      </c>
      <c r="Z17">
        <f>BAWANA!BD17+BAWANA!BE17</f>
        <v>22.75</v>
      </c>
      <c r="AA17">
        <f>BAWANA!X17+BAWANA!Y17</f>
        <v>22.75</v>
      </c>
      <c r="AB17">
        <f>BAWANA!AE17+BAWANA!AF17</f>
        <v>22.75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</v>
      </c>
      <c r="E18">
        <f>BAWANA!AM18</f>
        <v>0</v>
      </c>
      <c r="F18">
        <f t="shared" si="4"/>
        <v>256</v>
      </c>
      <c r="G18">
        <f t="shared" si="5"/>
        <v>224.5</v>
      </c>
      <c r="H18" s="154"/>
      <c r="I18">
        <f>BRPL_EOD!AK18+BRPL_EOD!AL18</f>
        <v>99.62</v>
      </c>
      <c r="J18">
        <f>BYPL_EOD!AK18+BYPL_EOD!AL18</f>
        <v>40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224.5</v>
      </c>
      <c r="O18" s="154">
        <f t="shared" si="1"/>
        <v>0</v>
      </c>
      <c r="P18">
        <v>99.62</v>
      </c>
      <c r="Q18">
        <v>40</v>
      </c>
      <c r="R18">
        <v>5.82</v>
      </c>
      <c r="S18">
        <v>29.06</v>
      </c>
      <c r="T18">
        <v>50</v>
      </c>
      <c r="U18" s="156">
        <f t="shared" si="2"/>
        <v>224.5</v>
      </c>
      <c r="V18" s="154">
        <f t="shared" si="3"/>
        <v>0</v>
      </c>
      <c r="Y18">
        <f>BAWANA!AW18+BAWANA!AX18</f>
        <v>22.75</v>
      </c>
      <c r="Z18">
        <f>BAWANA!BD18+BAWANA!BE18</f>
        <v>22.75</v>
      </c>
      <c r="AA18">
        <f>BAWANA!X18+BAWANA!Y18</f>
        <v>22.75</v>
      </c>
      <c r="AB18">
        <f>BAWANA!AE18+BAWANA!AF18</f>
        <v>22.75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216.86</v>
      </c>
      <c r="E19">
        <f>BAWANA!AM19</f>
        <v>0</v>
      </c>
      <c r="F19">
        <f t="shared" si="4"/>
        <v>256</v>
      </c>
      <c r="G19">
        <f t="shared" si="5"/>
        <v>216.86</v>
      </c>
      <c r="H19" s="154"/>
      <c r="I19">
        <f>BRPL_EOD!AK19+BRPL_EOD!AL19</f>
        <v>82.72</v>
      </c>
      <c r="J19">
        <f>BYPL_EOD!AK19+BYPL_EOD!AL19</f>
        <v>41.45</v>
      </c>
      <c r="K19">
        <f>MES_EOD!AK19+MES_EOD!AL19</f>
        <v>5.82</v>
      </c>
      <c r="L19">
        <f>NDMC_EOD!AK19+NDMC_EOD!AL19</f>
        <v>29.06</v>
      </c>
      <c r="M19">
        <f>TPDDL_EOD!AK19+TPDDL_EOD!AL19</f>
        <v>57.8</v>
      </c>
      <c r="N19">
        <f t="shared" si="0"/>
        <v>216.85000000000002</v>
      </c>
      <c r="O19" s="154">
        <f t="shared" si="1"/>
        <v>9.9999999999909051E-3</v>
      </c>
      <c r="P19">
        <v>82.723814618399814</v>
      </c>
      <c r="Q19">
        <v>41.451911459534244</v>
      </c>
      <c r="R19">
        <v>5.8202683882868342</v>
      </c>
      <c r="S19">
        <v>29.061340096841132</v>
      </c>
      <c r="T19">
        <v>57.802665436937971</v>
      </c>
      <c r="U19" s="156">
        <f t="shared" si="2"/>
        <v>216.86</v>
      </c>
      <c r="V19" s="154">
        <f t="shared" si="3"/>
        <v>0</v>
      </c>
      <c r="Y19">
        <f>BAWANA!AW19+BAWANA!AX19</f>
        <v>26.57</v>
      </c>
      <c r="Z19">
        <f>BAWANA!BD19+BAWANA!BE19</f>
        <v>26.57</v>
      </c>
      <c r="AA19">
        <f>BAWANA!X19+BAWANA!Y19</f>
        <v>26.57</v>
      </c>
      <c r="AB19">
        <f>BAWANA!AE19+BAWANA!AF19</f>
        <v>26.57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216.86</v>
      </c>
      <c r="E20">
        <f>BAWANA!AM20</f>
        <v>0</v>
      </c>
      <c r="F20">
        <f t="shared" si="4"/>
        <v>256</v>
      </c>
      <c r="G20">
        <f t="shared" si="5"/>
        <v>216.86</v>
      </c>
      <c r="H20" s="154"/>
      <c r="I20">
        <f>BRPL_EOD!AK20+BRPL_EOD!AL20</f>
        <v>82.72</v>
      </c>
      <c r="J20">
        <f>BYPL_EOD!AK20+BYPL_EOD!AL20</f>
        <v>41.45</v>
      </c>
      <c r="K20">
        <f>MES_EOD!AK20+MES_EOD!AL20</f>
        <v>5.82</v>
      </c>
      <c r="L20">
        <f>NDMC_EOD!AK20+NDMC_EOD!AL20</f>
        <v>29.06</v>
      </c>
      <c r="M20">
        <f>TPDDL_EOD!AK20+TPDDL_EOD!AL20</f>
        <v>57.8</v>
      </c>
      <c r="N20">
        <f t="shared" si="0"/>
        <v>216.85000000000002</v>
      </c>
      <c r="O20" s="154">
        <f t="shared" si="1"/>
        <v>9.9999999999909051E-3</v>
      </c>
      <c r="P20">
        <v>82.723814618399814</v>
      </c>
      <c r="Q20">
        <v>41.451911459534244</v>
      </c>
      <c r="R20">
        <v>5.8202683882868342</v>
      </c>
      <c r="S20">
        <v>29.061340096841132</v>
      </c>
      <c r="T20">
        <v>57.802665436937971</v>
      </c>
      <c r="U20" s="156">
        <f t="shared" si="2"/>
        <v>216.86</v>
      </c>
      <c r="V20" s="154">
        <f t="shared" si="3"/>
        <v>0</v>
      </c>
      <c r="Y20">
        <f>BAWANA!AW20+BAWANA!AX20</f>
        <v>26.57</v>
      </c>
      <c r="Z20">
        <f>BAWANA!BD20+BAWANA!BE20</f>
        <v>26.57</v>
      </c>
      <c r="AA20">
        <f>BAWANA!X20+BAWANA!Y20</f>
        <v>26.57</v>
      </c>
      <c r="AB20">
        <f>BAWANA!AE20+BAWANA!AF20</f>
        <v>26.57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216.86</v>
      </c>
      <c r="E21">
        <f>BAWANA!AM21</f>
        <v>0</v>
      </c>
      <c r="F21">
        <f t="shared" si="4"/>
        <v>256</v>
      </c>
      <c r="G21">
        <f t="shared" si="5"/>
        <v>216.86</v>
      </c>
      <c r="H21" s="154"/>
      <c r="I21">
        <f>BRPL_EOD!AK21+BRPL_EOD!AL21</f>
        <v>82.72</v>
      </c>
      <c r="J21">
        <f>BYPL_EOD!AK21+BYPL_EOD!AL21</f>
        <v>41.45</v>
      </c>
      <c r="K21">
        <f>MES_EOD!AK21+MES_EOD!AL21</f>
        <v>5.82</v>
      </c>
      <c r="L21">
        <f>NDMC_EOD!AK21+NDMC_EOD!AL21</f>
        <v>29.06</v>
      </c>
      <c r="M21">
        <f>TPDDL_EOD!AK21+TPDDL_EOD!AL21</f>
        <v>57.8</v>
      </c>
      <c r="N21">
        <f t="shared" si="0"/>
        <v>216.85000000000002</v>
      </c>
      <c r="O21" s="154">
        <f t="shared" si="1"/>
        <v>9.9999999999909051E-3</v>
      </c>
      <c r="P21">
        <v>82.723814618399814</v>
      </c>
      <c r="Q21">
        <v>41.451911459534244</v>
      </c>
      <c r="R21">
        <v>5.8202683882868342</v>
      </c>
      <c r="S21">
        <v>29.061340096841132</v>
      </c>
      <c r="T21">
        <v>57.802665436937971</v>
      </c>
      <c r="U21" s="156">
        <f t="shared" si="2"/>
        <v>216.86</v>
      </c>
      <c r="V21" s="154">
        <f t="shared" si="3"/>
        <v>0</v>
      </c>
      <c r="Y21">
        <f>BAWANA!AW21+BAWANA!AX21</f>
        <v>26.57</v>
      </c>
      <c r="Z21">
        <f>BAWANA!BD21+BAWANA!BE21</f>
        <v>26.57</v>
      </c>
      <c r="AA21">
        <f>BAWANA!X21+BAWANA!Y21</f>
        <v>26.57</v>
      </c>
      <c r="AB21">
        <f>BAWANA!AE21+BAWANA!AF21</f>
        <v>26.57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216.86</v>
      </c>
      <c r="E22">
        <f>BAWANA!AM22</f>
        <v>0</v>
      </c>
      <c r="F22">
        <f t="shared" si="4"/>
        <v>256</v>
      </c>
      <c r="G22">
        <f t="shared" si="5"/>
        <v>216.86</v>
      </c>
      <c r="H22" s="154"/>
      <c r="I22">
        <f>BRPL_EOD!AK22+BRPL_EOD!AL22</f>
        <v>82.72</v>
      </c>
      <c r="J22">
        <f>BYPL_EOD!AK22+BYPL_EOD!AL22</f>
        <v>41.45</v>
      </c>
      <c r="K22">
        <f>MES_EOD!AK22+MES_EOD!AL22</f>
        <v>5.82</v>
      </c>
      <c r="L22">
        <f>NDMC_EOD!AK22+NDMC_EOD!AL22</f>
        <v>29.06</v>
      </c>
      <c r="M22">
        <f>TPDDL_EOD!AK22+TPDDL_EOD!AL22</f>
        <v>57.8</v>
      </c>
      <c r="N22">
        <f t="shared" si="0"/>
        <v>216.85000000000002</v>
      </c>
      <c r="O22" s="154">
        <f t="shared" si="1"/>
        <v>9.9999999999909051E-3</v>
      </c>
      <c r="P22">
        <v>82.723814618399814</v>
      </c>
      <c r="Q22">
        <v>41.451911459534244</v>
      </c>
      <c r="R22">
        <v>5.8202683882868342</v>
      </c>
      <c r="S22">
        <v>29.061340096841132</v>
      </c>
      <c r="T22">
        <v>57.802665436937971</v>
      </c>
      <c r="U22" s="156">
        <f t="shared" si="2"/>
        <v>216.86</v>
      </c>
      <c r="V22" s="154">
        <f t="shared" si="3"/>
        <v>0</v>
      </c>
      <c r="Y22">
        <f>BAWANA!AW22+BAWANA!AX22</f>
        <v>26.57</v>
      </c>
      <c r="Z22">
        <f>BAWANA!BD22+BAWANA!BE22</f>
        <v>26.57</v>
      </c>
      <c r="AA22">
        <f>BAWANA!X22+BAWANA!Y22</f>
        <v>26.57</v>
      </c>
      <c r="AB22">
        <f>BAWANA!AE22+BAWANA!AF22</f>
        <v>26.57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216.86</v>
      </c>
      <c r="E23">
        <f>BAWANA!AM23</f>
        <v>0</v>
      </c>
      <c r="F23">
        <f t="shared" si="4"/>
        <v>256</v>
      </c>
      <c r="G23">
        <f t="shared" si="5"/>
        <v>216.86</v>
      </c>
      <c r="H23" s="154"/>
      <c r="I23">
        <f>BRPL_EOD!AK23+BRPL_EOD!AL23</f>
        <v>82.72</v>
      </c>
      <c r="J23">
        <f>BYPL_EOD!AK23+BYPL_EOD!AL23</f>
        <v>41.45</v>
      </c>
      <c r="K23">
        <f>MES_EOD!AK23+MES_EOD!AL23</f>
        <v>5.82</v>
      </c>
      <c r="L23">
        <f>NDMC_EOD!AK23+NDMC_EOD!AL23</f>
        <v>29.06</v>
      </c>
      <c r="M23">
        <f>TPDDL_EOD!AK23+TPDDL_EOD!AL23</f>
        <v>57.8</v>
      </c>
      <c r="N23">
        <f t="shared" si="0"/>
        <v>216.85000000000002</v>
      </c>
      <c r="O23" s="154">
        <f t="shared" si="1"/>
        <v>9.9999999999909051E-3</v>
      </c>
      <c r="P23">
        <v>82.723814618399814</v>
      </c>
      <c r="Q23">
        <v>41.451911459534244</v>
      </c>
      <c r="R23">
        <v>5.8202683882868342</v>
      </c>
      <c r="S23">
        <v>29.061340096841132</v>
      </c>
      <c r="T23">
        <v>57.802665436937971</v>
      </c>
      <c r="U23" s="156">
        <f t="shared" si="2"/>
        <v>216.86</v>
      </c>
      <c r="V23" s="154">
        <f t="shared" si="3"/>
        <v>0</v>
      </c>
      <c r="Y23">
        <f>BAWANA!AW23+BAWANA!AX23</f>
        <v>26.57</v>
      </c>
      <c r="Z23">
        <f>BAWANA!BD23+BAWANA!BE23</f>
        <v>26.57</v>
      </c>
      <c r="AA23">
        <f>BAWANA!X23+BAWANA!Y23</f>
        <v>26.57</v>
      </c>
      <c r="AB23">
        <f>BAWANA!AE23+BAWANA!AF23</f>
        <v>26.57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216.86</v>
      </c>
      <c r="E24">
        <f>BAWANA!AM24</f>
        <v>0</v>
      </c>
      <c r="F24">
        <f t="shared" si="4"/>
        <v>256</v>
      </c>
      <c r="G24">
        <f t="shared" si="5"/>
        <v>216.86</v>
      </c>
      <c r="H24" s="154"/>
      <c r="I24">
        <f>BRPL_EOD!AK24+BRPL_EOD!AL24</f>
        <v>82.72</v>
      </c>
      <c r="J24">
        <f>BYPL_EOD!AK24+BYPL_EOD!AL24</f>
        <v>41.45</v>
      </c>
      <c r="K24">
        <f>MES_EOD!AK24+MES_EOD!AL24</f>
        <v>5.82</v>
      </c>
      <c r="L24">
        <f>NDMC_EOD!AK24+NDMC_EOD!AL24</f>
        <v>29.06</v>
      </c>
      <c r="M24">
        <f>TPDDL_EOD!AK24+TPDDL_EOD!AL24</f>
        <v>57.8</v>
      </c>
      <c r="N24">
        <f t="shared" si="0"/>
        <v>216.85000000000002</v>
      </c>
      <c r="O24" s="154">
        <f t="shared" si="1"/>
        <v>9.9999999999909051E-3</v>
      </c>
      <c r="P24">
        <v>82.723814618399814</v>
      </c>
      <c r="Q24">
        <v>41.451911459534244</v>
      </c>
      <c r="R24">
        <v>5.8202683882868342</v>
      </c>
      <c r="S24">
        <v>29.061340096841132</v>
      </c>
      <c r="T24">
        <v>57.802665436937971</v>
      </c>
      <c r="U24" s="156">
        <f t="shared" si="2"/>
        <v>216.86</v>
      </c>
      <c r="V24" s="154">
        <f t="shared" si="3"/>
        <v>0</v>
      </c>
      <c r="Y24">
        <f>BAWANA!AW24+BAWANA!AX24</f>
        <v>26.57</v>
      </c>
      <c r="Z24">
        <f>BAWANA!BD24+BAWANA!BE24</f>
        <v>26.57</v>
      </c>
      <c r="AA24">
        <f>BAWANA!X24+BAWANA!Y24</f>
        <v>26.57</v>
      </c>
      <c r="AB24">
        <f>BAWANA!AE24+BAWANA!AF24</f>
        <v>26.57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216.86</v>
      </c>
      <c r="E25">
        <f>BAWANA!AM25</f>
        <v>0</v>
      </c>
      <c r="F25">
        <f t="shared" si="4"/>
        <v>256</v>
      </c>
      <c r="G25">
        <f t="shared" si="5"/>
        <v>216.86</v>
      </c>
      <c r="H25" s="154"/>
      <c r="I25">
        <f>BRPL_EOD!AK25+BRPL_EOD!AL25</f>
        <v>82.72</v>
      </c>
      <c r="J25">
        <f>BYPL_EOD!AK25+BYPL_EOD!AL25</f>
        <v>41.45</v>
      </c>
      <c r="K25">
        <f>MES_EOD!AK25+MES_EOD!AL25</f>
        <v>5.82</v>
      </c>
      <c r="L25">
        <f>NDMC_EOD!AK25+NDMC_EOD!AL25</f>
        <v>29.06</v>
      </c>
      <c r="M25">
        <f>TPDDL_EOD!AK25+TPDDL_EOD!AL25</f>
        <v>57.8</v>
      </c>
      <c r="N25">
        <f t="shared" si="0"/>
        <v>216.85000000000002</v>
      </c>
      <c r="O25" s="154">
        <f t="shared" si="1"/>
        <v>9.9999999999909051E-3</v>
      </c>
      <c r="P25">
        <v>82.723814618399814</v>
      </c>
      <c r="Q25">
        <v>41.451911459534244</v>
      </c>
      <c r="R25">
        <v>5.8202683882868342</v>
      </c>
      <c r="S25">
        <v>29.061340096841132</v>
      </c>
      <c r="T25">
        <v>57.802665436937971</v>
      </c>
      <c r="U25" s="156">
        <f t="shared" si="2"/>
        <v>216.86</v>
      </c>
      <c r="V25" s="154">
        <f t="shared" si="3"/>
        <v>0</v>
      </c>
      <c r="Y25">
        <f>BAWANA!AW25+BAWANA!AX25</f>
        <v>26.57</v>
      </c>
      <c r="Z25">
        <f>BAWANA!BD25+BAWANA!BE25</f>
        <v>26.57</v>
      </c>
      <c r="AA25">
        <f>BAWANA!X25+BAWANA!Y25</f>
        <v>26.57</v>
      </c>
      <c r="AB25">
        <f>BAWANA!AE25+BAWANA!AF25</f>
        <v>26.57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216.86</v>
      </c>
      <c r="E26">
        <f>BAWANA!AM26</f>
        <v>0</v>
      </c>
      <c r="F26">
        <f t="shared" si="4"/>
        <v>256</v>
      </c>
      <c r="G26">
        <f t="shared" si="5"/>
        <v>216.86</v>
      </c>
      <c r="H26" s="154"/>
      <c r="I26">
        <f>BRPL_EOD!AK26+BRPL_EOD!AL26</f>
        <v>82.72</v>
      </c>
      <c r="J26">
        <f>BYPL_EOD!AK26+BYPL_EOD!AL26</f>
        <v>41.45</v>
      </c>
      <c r="K26">
        <f>MES_EOD!AK26+MES_EOD!AL26</f>
        <v>5.82</v>
      </c>
      <c r="L26">
        <f>NDMC_EOD!AK26+NDMC_EOD!AL26</f>
        <v>29.06</v>
      </c>
      <c r="M26">
        <f>TPDDL_EOD!AK26+TPDDL_EOD!AL26</f>
        <v>57.8</v>
      </c>
      <c r="N26">
        <f t="shared" si="0"/>
        <v>216.85000000000002</v>
      </c>
      <c r="O26" s="154">
        <f t="shared" si="1"/>
        <v>9.9999999999909051E-3</v>
      </c>
      <c r="P26">
        <v>82.723814618399814</v>
      </c>
      <c r="Q26">
        <v>41.451911459534244</v>
      </c>
      <c r="R26">
        <v>5.8202683882868342</v>
      </c>
      <c r="S26">
        <v>29.061340096841132</v>
      </c>
      <c r="T26">
        <v>57.802665436937971</v>
      </c>
      <c r="U26" s="156">
        <f t="shared" si="2"/>
        <v>216.86</v>
      </c>
      <c r="V26" s="154">
        <f t="shared" si="3"/>
        <v>0</v>
      </c>
      <c r="Y26">
        <f>BAWANA!AW26+BAWANA!AX26</f>
        <v>26.57</v>
      </c>
      <c r="Z26">
        <f>BAWANA!BD26+BAWANA!BE26</f>
        <v>26.57</v>
      </c>
      <c r="AA26">
        <f>BAWANA!X26+BAWANA!Y26</f>
        <v>26.57</v>
      </c>
      <c r="AB26">
        <f>BAWANA!AE26+BAWANA!AF26</f>
        <v>26.57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216.86</v>
      </c>
      <c r="E27">
        <f>BAWANA!AM27</f>
        <v>0</v>
      </c>
      <c r="F27">
        <f t="shared" si="4"/>
        <v>256</v>
      </c>
      <c r="G27">
        <f t="shared" si="5"/>
        <v>216.86</v>
      </c>
      <c r="H27" s="154"/>
      <c r="I27">
        <f>BRPL_EOD!AK27+BRPL_EOD!AL27</f>
        <v>82.72</v>
      </c>
      <c r="J27">
        <f>BYPL_EOD!AK27+BYPL_EOD!AL27</f>
        <v>41.45</v>
      </c>
      <c r="K27">
        <f>MES_EOD!AK27+MES_EOD!AL27</f>
        <v>5.82</v>
      </c>
      <c r="L27">
        <f>NDMC_EOD!AK27+NDMC_EOD!AL27</f>
        <v>29.06</v>
      </c>
      <c r="M27">
        <f>TPDDL_EOD!AK27+TPDDL_EOD!AL27</f>
        <v>57.8</v>
      </c>
      <c r="N27">
        <f t="shared" si="0"/>
        <v>216.85000000000002</v>
      </c>
      <c r="O27" s="154">
        <f t="shared" si="1"/>
        <v>9.9999999999909051E-3</v>
      </c>
      <c r="P27">
        <v>82.723814618399814</v>
      </c>
      <c r="Q27">
        <v>41.451911459534244</v>
      </c>
      <c r="R27">
        <v>5.8202683882868342</v>
      </c>
      <c r="S27">
        <v>29.061340096841132</v>
      </c>
      <c r="T27">
        <v>57.802665436937971</v>
      </c>
      <c r="U27" s="156">
        <f t="shared" si="2"/>
        <v>216.86</v>
      </c>
      <c r="V27" s="154">
        <f t="shared" si="3"/>
        <v>0</v>
      </c>
      <c r="Y27">
        <f>BAWANA!AW27+BAWANA!AX27</f>
        <v>26.57</v>
      </c>
      <c r="Z27">
        <f>BAWANA!BD27+BAWANA!BE27</f>
        <v>26.57</v>
      </c>
      <c r="AA27">
        <f>BAWANA!X27+BAWANA!Y27</f>
        <v>26.57</v>
      </c>
      <c r="AB27">
        <f>BAWANA!AE27+BAWANA!AF27</f>
        <v>26.57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216.86</v>
      </c>
      <c r="E28">
        <f>BAWANA!AM28</f>
        <v>0</v>
      </c>
      <c r="F28">
        <f t="shared" si="4"/>
        <v>256</v>
      </c>
      <c r="G28">
        <f t="shared" si="5"/>
        <v>216.86</v>
      </c>
      <c r="H28" s="154"/>
      <c r="I28">
        <f>BRPL_EOD!AK28+BRPL_EOD!AL28</f>
        <v>82.72</v>
      </c>
      <c r="J28">
        <f>BYPL_EOD!AK28+BYPL_EOD!AL28</f>
        <v>41.45</v>
      </c>
      <c r="K28">
        <f>MES_EOD!AK28+MES_EOD!AL28</f>
        <v>5.82</v>
      </c>
      <c r="L28">
        <f>NDMC_EOD!AK28+NDMC_EOD!AL28</f>
        <v>29.06</v>
      </c>
      <c r="M28">
        <f>TPDDL_EOD!AK28+TPDDL_EOD!AL28</f>
        <v>57.8</v>
      </c>
      <c r="N28">
        <f t="shared" si="0"/>
        <v>216.85000000000002</v>
      </c>
      <c r="O28" s="154">
        <f t="shared" si="1"/>
        <v>9.9999999999909051E-3</v>
      </c>
      <c r="P28">
        <v>82.723814618399814</v>
      </c>
      <c r="Q28">
        <v>41.451911459534244</v>
      </c>
      <c r="R28">
        <v>5.8202683882868342</v>
      </c>
      <c r="S28">
        <v>29.061340096841132</v>
      </c>
      <c r="T28">
        <v>57.802665436937971</v>
      </c>
      <c r="U28" s="156">
        <f t="shared" si="2"/>
        <v>216.86</v>
      </c>
      <c r="V28" s="154">
        <f t="shared" si="3"/>
        <v>0</v>
      </c>
      <c r="Y28">
        <f>BAWANA!AW28+BAWANA!AX28</f>
        <v>26.57</v>
      </c>
      <c r="Z28">
        <f>BAWANA!BD28+BAWANA!BE28</f>
        <v>26.57</v>
      </c>
      <c r="AA28">
        <f>BAWANA!X28+BAWANA!Y28</f>
        <v>26.57</v>
      </c>
      <c r="AB28">
        <f>BAWANA!AE28+BAWANA!AF28</f>
        <v>26.57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220.89999999999998</v>
      </c>
      <c r="E29">
        <f>BAWANA!AM29</f>
        <v>0</v>
      </c>
      <c r="F29">
        <f t="shared" si="4"/>
        <v>256</v>
      </c>
      <c r="G29">
        <f t="shared" si="5"/>
        <v>220.89999999999998</v>
      </c>
      <c r="H29" s="154"/>
      <c r="I29">
        <f>BRPL_EOD!AK29+BRPL_EOD!AL29</f>
        <v>76.42</v>
      </c>
      <c r="J29">
        <f>BYPL_EOD!AK29+BYPL_EOD!AL29</f>
        <v>40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220.9</v>
      </c>
      <c r="O29" s="154">
        <f t="shared" si="1"/>
        <v>0</v>
      </c>
      <c r="P29">
        <v>76.419999999999987</v>
      </c>
      <c r="Q29">
        <v>39.999999999999993</v>
      </c>
      <c r="R29">
        <v>5.8199999999999994</v>
      </c>
      <c r="S29">
        <v>29.059999999999995</v>
      </c>
      <c r="T29">
        <v>69.59999999999998</v>
      </c>
      <c r="U29" s="156">
        <f t="shared" si="2"/>
        <v>220.89999999999998</v>
      </c>
      <c r="V29" s="154">
        <f t="shared" si="3"/>
        <v>0</v>
      </c>
      <c r="Y29">
        <f>BAWANA!AW29+BAWANA!AX29</f>
        <v>24.55</v>
      </c>
      <c r="Z29">
        <f>BAWANA!BD29+BAWANA!BE29</f>
        <v>24.55</v>
      </c>
      <c r="AA29">
        <f>BAWANA!X29+BAWANA!Y29</f>
        <v>24.55</v>
      </c>
      <c r="AB29">
        <f>BAWANA!AE29+BAWANA!AF29</f>
        <v>24.55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220.89999999999998</v>
      </c>
      <c r="E30">
        <f>BAWANA!AM30</f>
        <v>0</v>
      </c>
      <c r="F30">
        <f t="shared" si="4"/>
        <v>256</v>
      </c>
      <c r="G30">
        <f t="shared" si="5"/>
        <v>220.89999999999998</v>
      </c>
      <c r="H30" s="154"/>
      <c r="I30">
        <f>BRPL_EOD!AK30+BRPL_EOD!AL30</f>
        <v>76.42</v>
      </c>
      <c r="J30">
        <f>BYPL_EOD!AK30+BYPL_EOD!AL30</f>
        <v>40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220.9</v>
      </c>
      <c r="O30" s="154">
        <f t="shared" si="1"/>
        <v>0</v>
      </c>
      <c r="P30">
        <v>76.419999999999987</v>
      </c>
      <c r="Q30">
        <v>39.999999999999993</v>
      </c>
      <c r="R30">
        <v>5.8199999999999994</v>
      </c>
      <c r="S30">
        <v>29.059999999999995</v>
      </c>
      <c r="T30">
        <v>69.59999999999998</v>
      </c>
      <c r="U30" s="156">
        <f t="shared" si="2"/>
        <v>220.89999999999998</v>
      </c>
      <c r="V30" s="154">
        <f t="shared" si="3"/>
        <v>0</v>
      </c>
      <c r="Y30">
        <f>BAWANA!AW30+BAWANA!AX30</f>
        <v>24.55</v>
      </c>
      <c r="Z30">
        <f>BAWANA!BD30+BAWANA!BE30</f>
        <v>24.55</v>
      </c>
      <c r="AA30">
        <f>BAWANA!X30+BAWANA!Y30</f>
        <v>24.55</v>
      </c>
      <c r="AB30">
        <f>BAWANA!AE30+BAWANA!AF30</f>
        <v>24.55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220.89999999999998</v>
      </c>
      <c r="E31">
        <f>BAWANA!AM31</f>
        <v>0</v>
      </c>
      <c r="F31">
        <f t="shared" si="4"/>
        <v>256</v>
      </c>
      <c r="G31">
        <f t="shared" si="5"/>
        <v>220.89999999999998</v>
      </c>
      <c r="H31" s="154"/>
      <c r="I31">
        <f>BRPL_EOD!AK31+BRPL_EOD!AL31</f>
        <v>76.42</v>
      </c>
      <c r="J31">
        <f>BYPL_EOD!AK31+BYPL_EOD!AL31</f>
        <v>40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220.9</v>
      </c>
      <c r="O31" s="154">
        <f t="shared" si="1"/>
        <v>0</v>
      </c>
      <c r="P31">
        <v>76.419999999999987</v>
      </c>
      <c r="Q31">
        <v>39.999999999999993</v>
      </c>
      <c r="R31">
        <v>5.8199999999999994</v>
      </c>
      <c r="S31">
        <v>29.059999999999995</v>
      </c>
      <c r="T31">
        <v>69.59999999999998</v>
      </c>
      <c r="U31" s="156">
        <f t="shared" si="2"/>
        <v>220.89999999999998</v>
      </c>
      <c r="V31" s="154">
        <f t="shared" si="3"/>
        <v>0</v>
      </c>
      <c r="Y31">
        <f>BAWANA!AW31+BAWANA!AX31</f>
        <v>24.55</v>
      </c>
      <c r="Z31">
        <f>BAWANA!BD31+BAWANA!BE31</f>
        <v>24.55</v>
      </c>
      <c r="AA31">
        <f>BAWANA!X31+BAWANA!Y31</f>
        <v>24.55</v>
      </c>
      <c r="AB31">
        <f>BAWANA!AE31+BAWANA!AF31</f>
        <v>24.55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220.89999999999998</v>
      </c>
      <c r="E32">
        <f>BAWANA!AM32</f>
        <v>0</v>
      </c>
      <c r="F32">
        <f t="shared" si="4"/>
        <v>256</v>
      </c>
      <c r="G32">
        <f t="shared" si="5"/>
        <v>220.89999999999998</v>
      </c>
      <c r="H32" s="154"/>
      <c r="I32">
        <f>BRPL_EOD!AK32+BRPL_EOD!AL32</f>
        <v>76.42</v>
      </c>
      <c r="J32">
        <f>BYPL_EOD!AK32+BYPL_EOD!AL32</f>
        <v>40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220.9</v>
      </c>
      <c r="O32" s="154">
        <f t="shared" si="1"/>
        <v>0</v>
      </c>
      <c r="P32">
        <v>76.419999999999987</v>
      </c>
      <c r="Q32">
        <v>39.999999999999993</v>
      </c>
      <c r="R32">
        <v>5.8199999999999994</v>
      </c>
      <c r="S32">
        <v>29.059999999999995</v>
      </c>
      <c r="T32">
        <v>69.59999999999998</v>
      </c>
      <c r="U32" s="156">
        <f t="shared" si="2"/>
        <v>220.89999999999998</v>
      </c>
      <c r="V32" s="154">
        <f t="shared" si="3"/>
        <v>0</v>
      </c>
      <c r="Y32">
        <f>BAWANA!AW32+BAWANA!AX32</f>
        <v>24.55</v>
      </c>
      <c r="Z32">
        <f>BAWANA!BD32+BAWANA!BE32</f>
        <v>24.55</v>
      </c>
      <c r="AA32">
        <f>BAWANA!X32+BAWANA!Y32</f>
        <v>24.55</v>
      </c>
      <c r="AB32">
        <f>BAWANA!AE32+BAWANA!AF32</f>
        <v>24.55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220.89999999999998</v>
      </c>
      <c r="E33">
        <f>BAWANA!AM33</f>
        <v>0</v>
      </c>
      <c r="F33">
        <f t="shared" si="4"/>
        <v>256</v>
      </c>
      <c r="G33">
        <f t="shared" si="5"/>
        <v>220.89999999999998</v>
      </c>
      <c r="H33" s="154"/>
      <c r="I33">
        <f>BRPL_EOD!AK33+BRPL_EOD!AL33</f>
        <v>76.42</v>
      </c>
      <c r="J33">
        <f>BYPL_EOD!AK33+BYPL_EOD!AL33</f>
        <v>40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220.9</v>
      </c>
      <c r="O33" s="154">
        <f t="shared" si="1"/>
        <v>0</v>
      </c>
      <c r="P33">
        <v>76.419999999999987</v>
      </c>
      <c r="Q33">
        <v>39.999999999999993</v>
      </c>
      <c r="R33">
        <v>5.8199999999999994</v>
      </c>
      <c r="S33">
        <v>29.059999999999995</v>
      </c>
      <c r="T33">
        <v>69.59999999999998</v>
      </c>
      <c r="U33" s="156">
        <f t="shared" si="2"/>
        <v>220.89999999999998</v>
      </c>
      <c r="V33" s="154">
        <f t="shared" si="3"/>
        <v>0</v>
      </c>
      <c r="Y33">
        <f>BAWANA!AW33+BAWANA!AX33</f>
        <v>24.55</v>
      </c>
      <c r="Z33">
        <f>BAWANA!BD33+BAWANA!BE33</f>
        <v>24.55</v>
      </c>
      <c r="AA33">
        <f>BAWANA!X33+BAWANA!Y33</f>
        <v>24.55</v>
      </c>
      <c r="AB33">
        <f>BAWANA!AE33+BAWANA!AF33</f>
        <v>24.55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216.86</v>
      </c>
      <c r="E34">
        <f>BAWANA!AM34</f>
        <v>0</v>
      </c>
      <c r="F34">
        <f t="shared" si="4"/>
        <v>256</v>
      </c>
      <c r="G34">
        <f t="shared" si="5"/>
        <v>216.86</v>
      </c>
      <c r="H34" s="154"/>
      <c r="I34">
        <f>BRPL_EOD!AK34+BRPL_EOD!AL34</f>
        <v>82.72</v>
      </c>
      <c r="J34">
        <f>BYPL_EOD!AK34+BYPL_EOD!AL34</f>
        <v>41.45</v>
      </c>
      <c r="K34">
        <f>MES_EOD!AK34+MES_EOD!AL34</f>
        <v>5.82</v>
      </c>
      <c r="L34">
        <f>NDMC_EOD!AK34+NDMC_EOD!AL34</f>
        <v>29.06</v>
      </c>
      <c r="M34">
        <f>TPDDL_EOD!AK34+TPDDL_EOD!AL34</f>
        <v>57.8</v>
      </c>
      <c r="N34">
        <f t="shared" si="0"/>
        <v>216.85000000000002</v>
      </c>
      <c r="O34" s="154">
        <f t="shared" si="1"/>
        <v>9.9999999999909051E-3</v>
      </c>
      <c r="P34">
        <v>82.723814618399814</v>
      </c>
      <c r="Q34">
        <v>41.451911459534244</v>
      </c>
      <c r="R34">
        <v>5.8202683882868342</v>
      </c>
      <c r="S34">
        <v>29.061340096841132</v>
      </c>
      <c r="T34">
        <v>57.802665436937971</v>
      </c>
      <c r="U34" s="156">
        <f t="shared" si="2"/>
        <v>216.86</v>
      </c>
      <c r="V34" s="154">
        <f t="shared" si="3"/>
        <v>0</v>
      </c>
      <c r="Y34">
        <f>BAWANA!AW34+BAWANA!AX34</f>
        <v>26.57</v>
      </c>
      <c r="Z34">
        <f>BAWANA!BD34+BAWANA!BE34</f>
        <v>26.57</v>
      </c>
      <c r="AA34">
        <f>BAWANA!X34+BAWANA!Y34</f>
        <v>26.57</v>
      </c>
      <c r="AB34">
        <f>BAWANA!AE34+BAWANA!AF34</f>
        <v>26.57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216.86</v>
      </c>
      <c r="E47">
        <f>BAWANA!AM47</f>
        <v>0</v>
      </c>
      <c r="F47">
        <f t="shared" si="4"/>
        <v>256</v>
      </c>
      <c r="G47">
        <f t="shared" si="5"/>
        <v>216.86</v>
      </c>
      <c r="H47" s="154"/>
      <c r="I47">
        <f>BRPL_EOD!AK47+BRPL_EOD!AL47</f>
        <v>82.72</v>
      </c>
      <c r="J47">
        <f>BYPL_EOD!AK47+BYPL_EOD!AL47</f>
        <v>41.45</v>
      </c>
      <c r="K47">
        <f>MES_EOD!AK47+MES_EOD!AL47</f>
        <v>5.82</v>
      </c>
      <c r="L47">
        <f>NDMC_EOD!AK47+NDMC_EOD!AL47</f>
        <v>29.06</v>
      </c>
      <c r="M47">
        <f>TPDDL_EOD!AK47+TPDDL_EOD!AL47</f>
        <v>57.8</v>
      </c>
      <c r="N47">
        <f t="shared" si="0"/>
        <v>216.85000000000002</v>
      </c>
      <c r="O47" s="154">
        <f t="shared" si="1"/>
        <v>9.9999999999909051E-3</v>
      </c>
      <c r="P47">
        <v>82.723814618399814</v>
      </c>
      <c r="Q47">
        <v>41.451911459534244</v>
      </c>
      <c r="R47">
        <v>5.8202683882868342</v>
      </c>
      <c r="S47">
        <v>29.061340096841132</v>
      </c>
      <c r="T47">
        <v>57.802665436937971</v>
      </c>
      <c r="U47" s="156">
        <f t="shared" si="2"/>
        <v>216.86</v>
      </c>
      <c r="V47" s="154">
        <f t="shared" si="3"/>
        <v>0</v>
      </c>
      <c r="Y47">
        <f>BAWANA!AW47+BAWANA!AX47</f>
        <v>26.57</v>
      </c>
      <c r="Z47">
        <f>BAWANA!BD47+BAWANA!BE47</f>
        <v>26.57</v>
      </c>
      <c r="AA47">
        <f>BAWANA!X47+BAWANA!Y47</f>
        <v>26.57</v>
      </c>
      <c r="AB47">
        <f>BAWANA!AE47+BAWANA!AF47</f>
        <v>26.57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216.86</v>
      </c>
      <c r="E48">
        <f>BAWANA!AM48</f>
        <v>0</v>
      </c>
      <c r="F48">
        <f t="shared" si="4"/>
        <v>256</v>
      </c>
      <c r="G48">
        <f t="shared" si="5"/>
        <v>216.86</v>
      </c>
      <c r="H48" s="154"/>
      <c r="I48">
        <f>BRPL_EOD!AK48+BRPL_EOD!AL48</f>
        <v>82.72</v>
      </c>
      <c r="J48">
        <f>BYPL_EOD!AK48+BYPL_EOD!AL48</f>
        <v>41.45</v>
      </c>
      <c r="K48">
        <f>MES_EOD!AK48+MES_EOD!AL48</f>
        <v>5.82</v>
      </c>
      <c r="L48">
        <f>NDMC_EOD!AK48+NDMC_EOD!AL48</f>
        <v>29.06</v>
      </c>
      <c r="M48">
        <f>TPDDL_EOD!AK48+TPDDL_EOD!AL48</f>
        <v>57.8</v>
      </c>
      <c r="N48">
        <f t="shared" si="0"/>
        <v>216.85000000000002</v>
      </c>
      <c r="O48" s="154">
        <f t="shared" si="1"/>
        <v>9.9999999999909051E-3</v>
      </c>
      <c r="P48">
        <v>82.723814618399814</v>
      </c>
      <c r="Q48">
        <v>41.451911459534244</v>
      </c>
      <c r="R48">
        <v>5.8202683882868342</v>
      </c>
      <c r="S48">
        <v>29.061340096841132</v>
      </c>
      <c r="T48">
        <v>57.802665436937971</v>
      </c>
      <c r="U48" s="156">
        <f t="shared" si="2"/>
        <v>216.86</v>
      </c>
      <c r="V48" s="154">
        <f t="shared" si="3"/>
        <v>0</v>
      </c>
      <c r="Y48">
        <f>BAWANA!AW48+BAWANA!AX48</f>
        <v>26.57</v>
      </c>
      <c r="Z48">
        <f>BAWANA!BD48+BAWANA!BE48</f>
        <v>26.57</v>
      </c>
      <c r="AA48">
        <f>BAWANA!X48+BAWANA!Y48</f>
        <v>26.57</v>
      </c>
      <c r="AB48">
        <f>BAWANA!AE48+BAWANA!AF48</f>
        <v>26.57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216.86</v>
      </c>
      <c r="E49">
        <f>BAWANA!AM49</f>
        <v>0</v>
      </c>
      <c r="F49">
        <f t="shared" si="4"/>
        <v>256</v>
      </c>
      <c r="G49">
        <f t="shared" si="5"/>
        <v>216.86</v>
      </c>
      <c r="H49" s="154"/>
      <c r="I49">
        <f>BRPL_EOD!AK49+BRPL_EOD!AL49</f>
        <v>82.72</v>
      </c>
      <c r="J49">
        <f>BYPL_EOD!AK49+BYPL_EOD!AL49</f>
        <v>41.45</v>
      </c>
      <c r="K49">
        <f>MES_EOD!AK49+MES_EOD!AL49</f>
        <v>5.82</v>
      </c>
      <c r="L49">
        <f>NDMC_EOD!AK49+NDMC_EOD!AL49</f>
        <v>29.06</v>
      </c>
      <c r="M49">
        <f>TPDDL_EOD!AK49+TPDDL_EOD!AL49</f>
        <v>57.8</v>
      </c>
      <c r="N49">
        <f t="shared" si="0"/>
        <v>216.85000000000002</v>
      </c>
      <c r="O49" s="154">
        <f t="shared" si="1"/>
        <v>9.9999999999909051E-3</v>
      </c>
      <c r="P49">
        <v>82.723814618399814</v>
      </c>
      <c r="Q49">
        <v>41.451911459534244</v>
      </c>
      <c r="R49">
        <v>5.8202683882868342</v>
      </c>
      <c r="S49">
        <v>29.061340096841132</v>
      </c>
      <c r="T49">
        <v>57.802665436937971</v>
      </c>
      <c r="U49" s="156">
        <f t="shared" si="2"/>
        <v>216.86</v>
      </c>
      <c r="V49" s="154">
        <f t="shared" si="3"/>
        <v>0</v>
      </c>
      <c r="Y49">
        <f>BAWANA!AW49+BAWANA!AX49</f>
        <v>26.57</v>
      </c>
      <c r="Z49">
        <f>BAWANA!BD49+BAWANA!BE49</f>
        <v>26.57</v>
      </c>
      <c r="AA49">
        <f>BAWANA!X49+BAWANA!Y49</f>
        <v>26.57</v>
      </c>
      <c r="AB49">
        <f>BAWANA!AE49+BAWANA!AF49</f>
        <v>26.57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216.86</v>
      </c>
      <c r="E50">
        <f>BAWANA!AM50</f>
        <v>0</v>
      </c>
      <c r="F50">
        <f t="shared" si="4"/>
        <v>256</v>
      </c>
      <c r="G50">
        <f t="shared" si="5"/>
        <v>216.86</v>
      </c>
      <c r="H50" s="154"/>
      <c r="I50">
        <f>BRPL_EOD!AK50+BRPL_EOD!AL50</f>
        <v>82.72</v>
      </c>
      <c r="J50">
        <f>BYPL_EOD!AK50+BYPL_EOD!AL50</f>
        <v>41.45</v>
      </c>
      <c r="K50">
        <f>MES_EOD!AK50+MES_EOD!AL50</f>
        <v>5.82</v>
      </c>
      <c r="L50">
        <f>NDMC_EOD!AK50+NDMC_EOD!AL50</f>
        <v>29.06</v>
      </c>
      <c r="M50">
        <f>TPDDL_EOD!AK50+TPDDL_EOD!AL50</f>
        <v>57.8</v>
      </c>
      <c r="N50">
        <f t="shared" si="0"/>
        <v>216.85000000000002</v>
      </c>
      <c r="O50" s="154">
        <f t="shared" si="1"/>
        <v>9.9999999999909051E-3</v>
      </c>
      <c r="P50">
        <v>82.723814618399814</v>
      </c>
      <c r="Q50">
        <v>41.451911459534244</v>
      </c>
      <c r="R50">
        <v>5.8202683882868342</v>
      </c>
      <c r="S50">
        <v>29.061340096841132</v>
      </c>
      <c r="T50">
        <v>57.802665436937971</v>
      </c>
      <c r="U50" s="156">
        <f t="shared" si="2"/>
        <v>216.86</v>
      </c>
      <c r="V50" s="154">
        <f t="shared" si="3"/>
        <v>0</v>
      </c>
      <c r="Y50">
        <f>BAWANA!AW50+BAWANA!AX50</f>
        <v>26.57</v>
      </c>
      <c r="Z50">
        <f>BAWANA!BD50+BAWANA!BE50</f>
        <v>26.57</v>
      </c>
      <c r="AA50">
        <f>BAWANA!X50+BAWANA!Y50</f>
        <v>26.57</v>
      </c>
      <c r="AB50">
        <f>BAWANA!AE50+BAWANA!AF50</f>
        <v>26.57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216.86</v>
      </c>
      <c r="E51">
        <f>BAWANA!AM51</f>
        <v>0</v>
      </c>
      <c r="F51">
        <f t="shared" si="4"/>
        <v>256</v>
      </c>
      <c r="G51">
        <f t="shared" si="5"/>
        <v>216.86</v>
      </c>
      <c r="H51" s="154"/>
      <c r="I51">
        <f>BRPL_EOD!AK51+BRPL_EOD!AL51</f>
        <v>82.72</v>
      </c>
      <c r="J51">
        <f>BYPL_EOD!AK51+BYPL_EOD!AL51</f>
        <v>41.45</v>
      </c>
      <c r="K51">
        <f>MES_EOD!AK51+MES_EOD!AL51</f>
        <v>5.82</v>
      </c>
      <c r="L51">
        <f>NDMC_EOD!AK51+NDMC_EOD!AL51</f>
        <v>29.06</v>
      </c>
      <c r="M51">
        <f>TPDDL_EOD!AK51+TPDDL_EOD!AL51</f>
        <v>57.8</v>
      </c>
      <c r="N51">
        <f t="shared" si="0"/>
        <v>216.85000000000002</v>
      </c>
      <c r="O51" s="154">
        <f t="shared" si="1"/>
        <v>9.9999999999909051E-3</v>
      </c>
      <c r="P51">
        <v>82.723814618399814</v>
      </c>
      <c r="Q51">
        <v>41.451911459534244</v>
      </c>
      <c r="R51">
        <v>5.8202683882868342</v>
      </c>
      <c r="S51">
        <v>29.061340096841132</v>
      </c>
      <c r="T51">
        <v>57.802665436937971</v>
      </c>
      <c r="U51" s="156">
        <f t="shared" si="2"/>
        <v>216.86</v>
      </c>
      <c r="V51" s="154">
        <f t="shared" si="3"/>
        <v>0</v>
      </c>
      <c r="Y51">
        <f>BAWANA!AW51+BAWANA!AX51</f>
        <v>26.57</v>
      </c>
      <c r="Z51">
        <f>BAWANA!BD51+BAWANA!BE51</f>
        <v>26.57</v>
      </c>
      <c r="AA51">
        <f>BAWANA!X51+BAWANA!Y51</f>
        <v>26.57</v>
      </c>
      <c r="AB51">
        <f>BAWANA!AE51+BAWANA!AF51</f>
        <v>26.57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216.86</v>
      </c>
      <c r="E52">
        <f>BAWANA!AM52</f>
        <v>0</v>
      </c>
      <c r="F52">
        <f t="shared" si="4"/>
        <v>256</v>
      </c>
      <c r="G52">
        <f t="shared" si="5"/>
        <v>216.86</v>
      </c>
      <c r="H52" s="154"/>
      <c r="I52">
        <f>BRPL_EOD!AK52+BRPL_EOD!AL52</f>
        <v>82.72</v>
      </c>
      <c r="J52">
        <f>BYPL_EOD!AK52+BYPL_EOD!AL52</f>
        <v>41.45</v>
      </c>
      <c r="K52">
        <f>MES_EOD!AK52+MES_EOD!AL52</f>
        <v>5.82</v>
      </c>
      <c r="L52">
        <f>NDMC_EOD!AK52+NDMC_EOD!AL52</f>
        <v>29.06</v>
      </c>
      <c r="M52">
        <f>TPDDL_EOD!AK52+TPDDL_EOD!AL52</f>
        <v>57.8</v>
      </c>
      <c r="N52">
        <f t="shared" si="0"/>
        <v>216.85000000000002</v>
      </c>
      <c r="O52" s="154">
        <f t="shared" si="1"/>
        <v>9.9999999999909051E-3</v>
      </c>
      <c r="P52">
        <v>82.723814618399814</v>
      </c>
      <c r="Q52">
        <v>41.451911459534244</v>
      </c>
      <c r="R52">
        <v>5.8202683882868342</v>
      </c>
      <c r="S52">
        <v>29.061340096841132</v>
      </c>
      <c r="T52">
        <v>57.802665436937971</v>
      </c>
      <c r="U52" s="156">
        <f t="shared" si="2"/>
        <v>216.86</v>
      </c>
      <c r="V52" s="154">
        <f t="shared" si="3"/>
        <v>0</v>
      </c>
      <c r="Y52">
        <f>BAWANA!AW52+BAWANA!AX52</f>
        <v>26.57</v>
      </c>
      <c r="Z52">
        <f>BAWANA!BD52+BAWANA!BE52</f>
        <v>26.57</v>
      </c>
      <c r="AA52">
        <f>BAWANA!X52+BAWANA!Y52</f>
        <v>26.57</v>
      </c>
      <c r="AB52">
        <f>BAWANA!AE52+BAWANA!AF52</f>
        <v>26.57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216.86</v>
      </c>
      <c r="E53">
        <f>BAWANA!AM53</f>
        <v>0</v>
      </c>
      <c r="F53">
        <f t="shared" si="4"/>
        <v>256</v>
      </c>
      <c r="G53">
        <f t="shared" si="5"/>
        <v>216.86</v>
      </c>
      <c r="H53" s="154"/>
      <c r="I53">
        <f>BRPL_EOD!AK53+BRPL_EOD!AL53</f>
        <v>82.72</v>
      </c>
      <c r="J53">
        <f>BYPL_EOD!AK53+BYPL_EOD!AL53</f>
        <v>41.45</v>
      </c>
      <c r="K53">
        <f>MES_EOD!AK53+MES_EOD!AL53</f>
        <v>5.82</v>
      </c>
      <c r="L53">
        <f>NDMC_EOD!AK53+NDMC_EOD!AL53</f>
        <v>29.06</v>
      </c>
      <c r="M53">
        <f>TPDDL_EOD!AK53+TPDDL_EOD!AL53</f>
        <v>57.8</v>
      </c>
      <c r="N53">
        <f t="shared" si="0"/>
        <v>216.85000000000002</v>
      </c>
      <c r="O53" s="154">
        <f t="shared" si="1"/>
        <v>9.9999999999909051E-3</v>
      </c>
      <c r="P53">
        <v>82.723814618399814</v>
      </c>
      <c r="Q53">
        <v>41.451911459534244</v>
      </c>
      <c r="R53">
        <v>5.8202683882868342</v>
      </c>
      <c r="S53">
        <v>29.061340096841132</v>
      </c>
      <c r="T53">
        <v>57.802665436937971</v>
      </c>
      <c r="U53" s="156">
        <f t="shared" si="2"/>
        <v>216.86</v>
      </c>
      <c r="V53" s="154">
        <f t="shared" si="3"/>
        <v>0</v>
      </c>
      <c r="Y53">
        <f>BAWANA!AW53+BAWANA!AX53</f>
        <v>26.57</v>
      </c>
      <c r="Z53">
        <f>BAWANA!BD53+BAWANA!BE53</f>
        <v>26.57</v>
      </c>
      <c r="AA53">
        <f>BAWANA!X53+BAWANA!Y53</f>
        <v>26.57</v>
      </c>
      <c r="AB53">
        <f>BAWANA!AE53+BAWANA!AF53</f>
        <v>26.57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216.86</v>
      </c>
      <c r="E54">
        <f>BAWANA!AM54</f>
        <v>0</v>
      </c>
      <c r="F54">
        <f t="shared" si="4"/>
        <v>256</v>
      </c>
      <c r="G54">
        <f t="shared" si="5"/>
        <v>216.86</v>
      </c>
      <c r="H54" s="154"/>
      <c r="I54">
        <f>BRPL_EOD!AK54+BRPL_EOD!AL54</f>
        <v>82.72</v>
      </c>
      <c r="J54">
        <f>BYPL_EOD!AK54+BYPL_EOD!AL54</f>
        <v>41.45</v>
      </c>
      <c r="K54">
        <f>MES_EOD!AK54+MES_EOD!AL54</f>
        <v>5.82</v>
      </c>
      <c r="L54">
        <f>NDMC_EOD!AK54+NDMC_EOD!AL54</f>
        <v>29.06</v>
      </c>
      <c r="M54">
        <f>TPDDL_EOD!AK54+TPDDL_EOD!AL54</f>
        <v>57.8</v>
      </c>
      <c r="N54">
        <f t="shared" si="0"/>
        <v>216.85000000000002</v>
      </c>
      <c r="O54" s="154">
        <f t="shared" si="1"/>
        <v>9.9999999999909051E-3</v>
      </c>
      <c r="P54">
        <v>82.723814618399814</v>
      </c>
      <c r="Q54">
        <v>41.451911459534244</v>
      </c>
      <c r="R54">
        <v>5.8202683882868342</v>
      </c>
      <c r="S54">
        <v>29.061340096841132</v>
      </c>
      <c r="T54">
        <v>57.802665436937971</v>
      </c>
      <c r="U54" s="156">
        <f t="shared" si="2"/>
        <v>216.86</v>
      </c>
      <c r="V54" s="154">
        <f t="shared" si="3"/>
        <v>0</v>
      </c>
      <c r="Y54">
        <f>BAWANA!AW54+BAWANA!AX54</f>
        <v>26.57</v>
      </c>
      <c r="Z54">
        <f>BAWANA!BD54+BAWANA!BE54</f>
        <v>26.57</v>
      </c>
      <c r="AA54">
        <f>BAWANA!X54+BAWANA!Y54</f>
        <v>26.57</v>
      </c>
      <c r="AB54">
        <f>BAWANA!AE54+BAWANA!AF54</f>
        <v>26.57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216.86</v>
      </c>
      <c r="E55">
        <f>BAWANA!AM55</f>
        <v>0</v>
      </c>
      <c r="F55">
        <f t="shared" si="4"/>
        <v>256</v>
      </c>
      <c r="G55">
        <f t="shared" si="5"/>
        <v>216.86</v>
      </c>
      <c r="H55" s="154"/>
      <c r="I55">
        <f>BRPL_EOD!AK55+BRPL_EOD!AL55</f>
        <v>82.72</v>
      </c>
      <c r="J55">
        <f>BYPL_EOD!AK55+BYPL_EOD!AL55</f>
        <v>41.45</v>
      </c>
      <c r="K55">
        <f>MES_EOD!AK55+MES_EOD!AL55</f>
        <v>5.82</v>
      </c>
      <c r="L55">
        <f>NDMC_EOD!AK55+NDMC_EOD!AL55</f>
        <v>29.06</v>
      </c>
      <c r="M55">
        <f>TPDDL_EOD!AK55+TPDDL_EOD!AL55</f>
        <v>57.8</v>
      </c>
      <c r="N55">
        <f t="shared" si="0"/>
        <v>216.85000000000002</v>
      </c>
      <c r="O55" s="154">
        <f t="shared" si="1"/>
        <v>9.9999999999909051E-3</v>
      </c>
      <c r="P55">
        <v>82.723814618399814</v>
      </c>
      <c r="Q55">
        <v>41.451911459534244</v>
      </c>
      <c r="R55">
        <v>5.8202683882868342</v>
      </c>
      <c r="S55">
        <v>29.061340096841132</v>
      </c>
      <c r="T55">
        <v>57.802665436937971</v>
      </c>
      <c r="U55" s="156">
        <f t="shared" si="2"/>
        <v>216.86</v>
      </c>
      <c r="V55" s="154">
        <f t="shared" si="3"/>
        <v>0</v>
      </c>
      <c r="Y55">
        <f>BAWANA!AW55+BAWANA!AX55</f>
        <v>26.57</v>
      </c>
      <c r="Z55">
        <f>BAWANA!BD55+BAWANA!BE55</f>
        <v>26.57</v>
      </c>
      <c r="AA55">
        <f>BAWANA!X55+BAWANA!Y55</f>
        <v>26.57</v>
      </c>
      <c r="AB55">
        <f>BAWANA!AE55+BAWANA!AF55</f>
        <v>26.57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216.86</v>
      </c>
      <c r="E56">
        <f>BAWANA!AM56</f>
        <v>0</v>
      </c>
      <c r="F56">
        <f t="shared" si="4"/>
        <v>256</v>
      </c>
      <c r="G56">
        <f t="shared" si="5"/>
        <v>216.86</v>
      </c>
      <c r="H56" s="154"/>
      <c r="I56">
        <f>BRPL_EOD!AK56+BRPL_EOD!AL56</f>
        <v>82.72</v>
      </c>
      <c r="J56">
        <f>BYPL_EOD!AK56+BYPL_EOD!AL56</f>
        <v>41.45</v>
      </c>
      <c r="K56">
        <f>MES_EOD!AK56+MES_EOD!AL56</f>
        <v>5.82</v>
      </c>
      <c r="L56">
        <f>NDMC_EOD!AK56+NDMC_EOD!AL56</f>
        <v>29.06</v>
      </c>
      <c r="M56">
        <f>TPDDL_EOD!AK56+TPDDL_EOD!AL56</f>
        <v>57.8</v>
      </c>
      <c r="N56">
        <f t="shared" si="0"/>
        <v>216.85000000000002</v>
      </c>
      <c r="O56" s="154">
        <f t="shared" si="1"/>
        <v>9.9999999999909051E-3</v>
      </c>
      <c r="P56">
        <v>82.723814618399814</v>
      </c>
      <c r="Q56">
        <v>41.451911459534244</v>
      </c>
      <c r="R56">
        <v>5.8202683882868342</v>
      </c>
      <c r="S56">
        <v>29.061340096841132</v>
      </c>
      <c r="T56">
        <v>57.802665436937971</v>
      </c>
      <c r="U56" s="156">
        <f t="shared" si="2"/>
        <v>216.86</v>
      </c>
      <c r="V56" s="154">
        <f t="shared" si="3"/>
        <v>0</v>
      </c>
      <c r="Y56">
        <f>BAWANA!AW56+BAWANA!AX56</f>
        <v>26.57</v>
      </c>
      <c r="Z56">
        <f>BAWANA!BD56+BAWANA!BE56</f>
        <v>26.57</v>
      </c>
      <c r="AA56">
        <f>BAWANA!X56+BAWANA!Y56</f>
        <v>26.57</v>
      </c>
      <c r="AB56">
        <f>BAWANA!AE56+BAWANA!AF56</f>
        <v>26.57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216.86</v>
      </c>
      <c r="E57">
        <f>BAWANA!AM57</f>
        <v>0</v>
      </c>
      <c r="F57">
        <f t="shared" si="4"/>
        <v>256</v>
      </c>
      <c r="G57">
        <f t="shared" si="5"/>
        <v>216.86</v>
      </c>
      <c r="H57" s="154"/>
      <c r="I57">
        <f>BRPL_EOD!AK57+BRPL_EOD!AL57</f>
        <v>82.72</v>
      </c>
      <c r="J57">
        <f>BYPL_EOD!AK57+BYPL_EOD!AL57</f>
        <v>41.45</v>
      </c>
      <c r="K57">
        <f>MES_EOD!AK57+MES_EOD!AL57</f>
        <v>5.82</v>
      </c>
      <c r="L57">
        <f>NDMC_EOD!AK57+NDMC_EOD!AL57</f>
        <v>29.06</v>
      </c>
      <c r="M57">
        <f>TPDDL_EOD!AK57+TPDDL_EOD!AL57</f>
        <v>57.8</v>
      </c>
      <c r="N57">
        <f t="shared" si="0"/>
        <v>216.85000000000002</v>
      </c>
      <c r="O57" s="154">
        <f t="shared" si="1"/>
        <v>9.9999999999909051E-3</v>
      </c>
      <c r="P57">
        <v>82.723814618399814</v>
      </c>
      <c r="Q57">
        <v>41.451911459534244</v>
      </c>
      <c r="R57">
        <v>5.8202683882868342</v>
      </c>
      <c r="S57">
        <v>29.061340096841132</v>
      </c>
      <c r="T57">
        <v>57.802665436937971</v>
      </c>
      <c r="U57" s="156">
        <f t="shared" si="2"/>
        <v>216.86</v>
      </c>
      <c r="V57" s="154">
        <f t="shared" si="3"/>
        <v>0</v>
      </c>
      <c r="Y57">
        <f>BAWANA!AW57+BAWANA!AX57</f>
        <v>26.57</v>
      </c>
      <c r="Z57">
        <f>BAWANA!BD57+BAWANA!BE57</f>
        <v>26.57</v>
      </c>
      <c r="AA57">
        <f>BAWANA!X57+BAWANA!Y57</f>
        <v>26.57</v>
      </c>
      <c r="AB57">
        <f>BAWANA!AE57+BAWANA!AF57</f>
        <v>26.57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216.86</v>
      </c>
      <c r="E58">
        <f>BAWANA!AM58</f>
        <v>0</v>
      </c>
      <c r="F58">
        <f t="shared" si="4"/>
        <v>256</v>
      </c>
      <c r="G58">
        <f t="shared" si="5"/>
        <v>216.86</v>
      </c>
      <c r="H58" s="154"/>
      <c r="I58">
        <f>BRPL_EOD!AK58+BRPL_EOD!AL58</f>
        <v>82.72</v>
      </c>
      <c r="J58">
        <f>BYPL_EOD!AK58+BYPL_EOD!AL58</f>
        <v>41.45</v>
      </c>
      <c r="K58">
        <f>MES_EOD!AK58+MES_EOD!AL58</f>
        <v>5.82</v>
      </c>
      <c r="L58">
        <f>NDMC_EOD!AK58+NDMC_EOD!AL58</f>
        <v>29.06</v>
      </c>
      <c r="M58">
        <f>TPDDL_EOD!AK58+TPDDL_EOD!AL58</f>
        <v>57.8</v>
      </c>
      <c r="N58">
        <f t="shared" si="0"/>
        <v>216.85000000000002</v>
      </c>
      <c r="O58" s="154">
        <f t="shared" si="1"/>
        <v>9.9999999999909051E-3</v>
      </c>
      <c r="P58">
        <v>82.723814618399814</v>
      </c>
      <c r="Q58">
        <v>41.451911459534244</v>
      </c>
      <c r="R58">
        <v>5.8202683882868342</v>
      </c>
      <c r="S58">
        <v>29.061340096841132</v>
      </c>
      <c r="T58">
        <v>57.802665436937971</v>
      </c>
      <c r="U58" s="156">
        <f t="shared" si="2"/>
        <v>216.86</v>
      </c>
      <c r="V58" s="154">
        <f t="shared" si="3"/>
        <v>0</v>
      </c>
      <c r="Y58">
        <f>BAWANA!AW58+BAWANA!AX58</f>
        <v>26.57</v>
      </c>
      <c r="Z58">
        <f>BAWANA!BD58+BAWANA!BE58</f>
        <v>26.57</v>
      </c>
      <c r="AA58">
        <f>BAWANA!X58+BAWANA!Y58</f>
        <v>26.57</v>
      </c>
      <c r="AB58">
        <f>BAWANA!AE58+BAWANA!AF58</f>
        <v>26.57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224.5</v>
      </c>
      <c r="E59">
        <f>BAWANA!AM59</f>
        <v>0</v>
      </c>
      <c r="F59">
        <f t="shared" si="4"/>
        <v>256</v>
      </c>
      <c r="G59">
        <f t="shared" si="5"/>
        <v>224.5</v>
      </c>
      <c r="H59" s="154"/>
      <c r="I59">
        <f>BRPL_EOD!AK59+BRPL_EOD!AL59</f>
        <v>99.62</v>
      </c>
      <c r="J59">
        <f>BYPL_EOD!AK59+BYPL_EOD!AL59</f>
        <v>40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224.5</v>
      </c>
      <c r="O59" s="154">
        <f t="shared" si="1"/>
        <v>0</v>
      </c>
      <c r="P59">
        <v>99.62</v>
      </c>
      <c r="Q59">
        <v>40</v>
      </c>
      <c r="R59">
        <v>5.82</v>
      </c>
      <c r="S59">
        <v>29.06</v>
      </c>
      <c r="T59">
        <v>50</v>
      </c>
      <c r="U59" s="156">
        <f t="shared" si="2"/>
        <v>224.5</v>
      </c>
      <c r="V59" s="154">
        <f t="shared" si="3"/>
        <v>0</v>
      </c>
      <c r="Y59">
        <f>BAWANA!AW59+BAWANA!AX59</f>
        <v>22.75</v>
      </c>
      <c r="Z59">
        <f>BAWANA!BD59+BAWANA!BE59</f>
        <v>22.75</v>
      </c>
      <c r="AA59">
        <f>BAWANA!X59+BAWANA!Y59</f>
        <v>22.75</v>
      </c>
      <c r="AB59">
        <f>BAWANA!AE59+BAWANA!AF59</f>
        <v>22.75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224.5</v>
      </c>
      <c r="E60">
        <f>BAWANA!AM60</f>
        <v>0</v>
      </c>
      <c r="F60">
        <f t="shared" si="4"/>
        <v>256</v>
      </c>
      <c r="G60">
        <f t="shared" si="5"/>
        <v>224.5</v>
      </c>
      <c r="H60" s="154"/>
      <c r="I60">
        <f>BRPL_EOD!AK60+BRPL_EOD!AL60</f>
        <v>99.62</v>
      </c>
      <c r="J60">
        <f>BYPL_EOD!AK60+BYPL_EOD!AL60</f>
        <v>40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224.5</v>
      </c>
      <c r="O60" s="154">
        <f t="shared" si="1"/>
        <v>0</v>
      </c>
      <c r="P60">
        <v>99.62</v>
      </c>
      <c r="Q60">
        <v>40</v>
      </c>
      <c r="R60">
        <v>5.82</v>
      </c>
      <c r="S60">
        <v>29.06</v>
      </c>
      <c r="T60">
        <v>50</v>
      </c>
      <c r="U60" s="156">
        <f t="shared" si="2"/>
        <v>224.5</v>
      </c>
      <c r="V60" s="154">
        <f t="shared" si="3"/>
        <v>0</v>
      </c>
      <c r="Y60">
        <f>BAWANA!AW60+BAWANA!AX60</f>
        <v>22.75</v>
      </c>
      <c r="Z60">
        <f>BAWANA!BD60+BAWANA!BE60</f>
        <v>22.75</v>
      </c>
      <c r="AA60">
        <f>BAWANA!X60+BAWANA!Y60</f>
        <v>22.75</v>
      </c>
      <c r="AB60">
        <f>BAWANA!AE60+BAWANA!AF60</f>
        <v>22.75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224.5</v>
      </c>
      <c r="E61">
        <f>BAWANA!AM61</f>
        <v>0</v>
      </c>
      <c r="F61">
        <f t="shared" si="4"/>
        <v>256</v>
      </c>
      <c r="G61">
        <f t="shared" si="5"/>
        <v>224.5</v>
      </c>
      <c r="H61" s="154"/>
      <c r="I61">
        <f>BRPL_EOD!AK61+BRPL_EOD!AL61</f>
        <v>99.62</v>
      </c>
      <c r="J61">
        <f>BYPL_EOD!AK61+BYPL_EOD!AL61</f>
        <v>40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224.5</v>
      </c>
      <c r="O61" s="154">
        <f t="shared" si="1"/>
        <v>0</v>
      </c>
      <c r="P61">
        <v>99.62</v>
      </c>
      <c r="Q61">
        <v>40</v>
      </c>
      <c r="R61">
        <v>5.82</v>
      </c>
      <c r="S61">
        <v>29.06</v>
      </c>
      <c r="T61">
        <v>50</v>
      </c>
      <c r="U61" s="156">
        <f t="shared" si="2"/>
        <v>224.5</v>
      </c>
      <c r="V61" s="154">
        <f t="shared" si="3"/>
        <v>0</v>
      </c>
      <c r="Y61">
        <f>BAWANA!AW61+BAWANA!AX61</f>
        <v>22.75</v>
      </c>
      <c r="Z61">
        <f>BAWANA!BD61+BAWANA!BE61</f>
        <v>22.75</v>
      </c>
      <c r="AA61">
        <f>BAWANA!X61+BAWANA!Y61</f>
        <v>22.75</v>
      </c>
      <c r="AB61">
        <f>BAWANA!AE61+BAWANA!AF61</f>
        <v>22.75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224.5</v>
      </c>
      <c r="E62">
        <f>BAWANA!AM62</f>
        <v>0</v>
      </c>
      <c r="F62">
        <f t="shared" si="4"/>
        <v>256</v>
      </c>
      <c r="G62">
        <f t="shared" si="5"/>
        <v>224.5</v>
      </c>
      <c r="H62" s="154"/>
      <c r="I62">
        <f>BRPL_EOD!AK62+BRPL_EOD!AL62</f>
        <v>99.62</v>
      </c>
      <c r="J62">
        <f>BYPL_EOD!AK62+BYPL_EOD!AL62</f>
        <v>40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224.5</v>
      </c>
      <c r="O62" s="154">
        <f t="shared" si="1"/>
        <v>0</v>
      </c>
      <c r="P62">
        <v>99.62</v>
      </c>
      <c r="Q62">
        <v>40</v>
      </c>
      <c r="R62">
        <v>5.82</v>
      </c>
      <c r="S62">
        <v>29.06</v>
      </c>
      <c r="T62">
        <v>50</v>
      </c>
      <c r="U62" s="156">
        <f t="shared" si="2"/>
        <v>224.5</v>
      </c>
      <c r="V62" s="154">
        <f t="shared" si="3"/>
        <v>0</v>
      </c>
      <c r="Y62">
        <f>BAWANA!AW62+BAWANA!AX62</f>
        <v>22.75</v>
      </c>
      <c r="Z62">
        <f>BAWANA!BD62+BAWANA!BE62</f>
        <v>22.75</v>
      </c>
      <c r="AA62">
        <f>BAWANA!X62+BAWANA!Y62</f>
        <v>22.75</v>
      </c>
      <c r="AB62">
        <f>BAWANA!AE62+BAWANA!AF62</f>
        <v>22.75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224.5</v>
      </c>
      <c r="E63">
        <f>BAWANA!AM63</f>
        <v>0</v>
      </c>
      <c r="F63">
        <f t="shared" si="4"/>
        <v>256</v>
      </c>
      <c r="G63">
        <f t="shared" si="5"/>
        <v>224.5</v>
      </c>
      <c r="H63" s="154"/>
      <c r="I63">
        <f>BRPL_EOD!AK63+BRPL_EOD!AL63</f>
        <v>99.62</v>
      </c>
      <c r="J63">
        <f>BYPL_EOD!AK63+BYPL_EOD!AL63</f>
        <v>40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224.5</v>
      </c>
      <c r="O63" s="154">
        <f t="shared" si="1"/>
        <v>0</v>
      </c>
      <c r="P63">
        <v>99.62</v>
      </c>
      <c r="Q63">
        <v>40</v>
      </c>
      <c r="R63">
        <v>5.82</v>
      </c>
      <c r="S63">
        <v>29.06</v>
      </c>
      <c r="T63">
        <v>50</v>
      </c>
      <c r="U63" s="156">
        <f t="shared" si="2"/>
        <v>224.5</v>
      </c>
      <c r="V63" s="154">
        <f t="shared" si="3"/>
        <v>0</v>
      </c>
      <c r="Y63">
        <f>BAWANA!AW63+BAWANA!AX63</f>
        <v>22.75</v>
      </c>
      <c r="Z63">
        <f>BAWANA!BD63+BAWANA!BE63</f>
        <v>22.75</v>
      </c>
      <c r="AA63">
        <f>BAWANA!X63+BAWANA!Y63</f>
        <v>22.75</v>
      </c>
      <c r="AB63">
        <f>BAWANA!AE63+BAWANA!AF63</f>
        <v>22.75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224.5</v>
      </c>
      <c r="E64">
        <f>BAWANA!AM64</f>
        <v>0</v>
      </c>
      <c r="F64">
        <f t="shared" si="4"/>
        <v>256</v>
      </c>
      <c r="G64">
        <f t="shared" si="5"/>
        <v>224.5</v>
      </c>
      <c r="H64" s="154"/>
      <c r="I64">
        <f>BRPL_EOD!AK64+BRPL_EOD!AL64</f>
        <v>99.62</v>
      </c>
      <c r="J64">
        <f>BYPL_EOD!AK64+BYPL_EOD!AL64</f>
        <v>40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224.5</v>
      </c>
      <c r="O64" s="154">
        <f t="shared" si="1"/>
        <v>0</v>
      </c>
      <c r="P64">
        <v>99.62</v>
      </c>
      <c r="Q64">
        <v>40</v>
      </c>
      <c r="R64">
        <v>5.82</v>
      </c>
      <c r="S64">
        <v>29.06</v>
      </c>
      <c r="T64">
        <v>50</v>
      </c>
      <c r="U64" s="156">
        <f t="shared" si="2"/>
        <v>224.5</v>
      </c>
      <c r="V64" s="154">
        <f t="shared" si="3"/>
        <v>0</v>
      </c>
      <c r="Y64">
        <f>BAWANA!AW64+BAWANA!AX64</f>
        <v>22.75</v>
      </c>
      <c r="Z64">
        <f>BAWANA!BD64+BAWANA!BE64</f>
        <v>22.75</v>
      </c>
      <c r="AA64">
        <f>BAWANA!X64+BAWANA!Y64</f>
        <v>22.75</v>
      </c>
      <c r="AB64">
        <f>BAWANA!AE64+BAWANA!AF64</f>
        <v>22.75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224.5</v>
      </c>
      <c r="E65">
        <f>BAWANA!AM65</f>
        <v>0</v>
      </c>
      <c r="F65">
        <f t="shared" si="4"/>
        <v>256</v>
      </c>
      <c r="G65">
        <f t="shared" si="5"/>
        <v>224.5</v>
      </c>
      <c r="H65" s="154"/>
      <c r="I65">
        <f>BRPL_EOD!AK65+BRPL_EOD!AL65</f>
        <v>99.62</v>
      </c>
      <c r="J65">
        <f>BYPL_EOD!AK65+BYPL_EOD!AL65</f>
        <v>40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224.5</v>
      </c>
      <c r="O65" s="154">
        <f t="shared" si="1"/>
        <v>0</v>
      </c>
      <c r="P65">
        <v>99.62</v>
      </c>
      <c r="Q65">
        <v>40</v>
      </c>
      <c r="R65">
        <v>5.82</v>
      </c>
      <c r="S65">
        <v>29.06</v>
      </c>
      <c r="T65">
        <v>50</v>
      </c>
      <c r="U65" s="156">
        <f t="shared" si="2"/>
        <v>224.5</v>
      </c>
      <c r="V65" s="154">
        <f t="shared" si="3"/>
        <v>0</v>
      </c>
      <c r="Y65">
        <f>BAWANA!AW65+BAWANA!AX65</f>
        <v>22.75</v>
      </c>
      <c r="Z65">
        <f>BAWANA!BD65+BAWANA!BE65</f>
        <v>22.75</v>
      </c>
      <c r="AA65">
        <f>BAWANA!X65+BAWANA!Y65</f>
        <v>22.75</v>
      </c>
      <c r="AB65">
        <f>BAWANA!AE65+BAWANA!AF65</f>
        <v>22.75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224.5</v>
      </c>
      <c r="E66">
        <f>BAWANA!AM66</f>
        <v>0</v>
      </c>
      <c r="F66">
        <f t="shared" si="4"/>
        <v>256</v>
      </c>
      <c r="G66">
        <f t="shared" si="5"/>
        <v>224.5</v>
      </c>
      <c r="H66" s="154"/>
      <c r="I66">
        <f>BRPL_EOD!AK66+BRPL_EOD!AL66</f>
        <v>99.62</v>
      </c>
      <c r="J66">
        <f>BYPL_EOD!AK66+BYPL_EOD!AL66</f>
        <v>40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224.5</v>
      </c>
      <c r="O66" s="154">
        <f t="shared" si="1"/>
        <v>0</v>
      </c>
      <c r="P66">
        <v>99.62</v>
      </c>
      <c r="Q66">
        <v>40</v>
      </c>
      <c r="R66">
        <v>5.82</v>
      </c>
      <c r="S66">
        <v>29.06</v>
      </c>
      <c r="T66">
        <v>50</v>
      </c>
      <c r="U66" s="156">
        <f t="shared" si="2"/>
        <v>224.5</v>
      </c>
      <c r="V66" s="154">
        <f t="shared" si="3"/>
        <v>0</v>
      </c>
      <c r="Y66">
        <f>BAWANA!AW66+BAWANA!AX66</f>
        <v>22.75</v>
      </c>
      <c r="Z66">
        <f>BAWANA!BD66+BAWANA!BE66</f>
        <v>22.75</v>
      </c>
      <c r="AA66">
        <f>BAWANA!X66+BAWANA!Y66</f>
        <v>22.75</v>
      </c>
      <c r="AB66">
        <f>BAWANA!AE66+BAWANA!AF66</f>
        <v>22.75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224.5</v>
      </c>
      <c r="E67">
        <f>BAWANA!AM67</f>
        <v>0</v>
      </c>
      <c r="F67">
        <f t="shared" si="4"/>
        <v>256</v>
      </c>
      <c r="G67">
        <f t="shared" si="5"/>
        <v>224.5</v>
      </c>
      <c r="H67" s="154"/>
      <c r="I67">
        <f>BRPL_EOD!AK67+BRPL_EOD!AL67</f>
        <v>99.62</v>
      </c>
      <c r="J67">
        <f>BYPL_EOD!AK67+BYPL_EOD!AL67</f>
        <v>40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224.5</v>
      </c>
      <c r="O67" s="154">
        <f t="shared" ref="O67:O98" si="8">G67-N67</f>
        <v>0</v>
      </c>
      <c r="P67">
        <v>99.62</v>
      </c>
      <c r="Q67">
        <v>40</v>
      </c>
      <c r="R67">
        <v>5.82</v>
      </c>
      <c r="S67">
        <v>29.06</v>
      </c>
      <c r="T67">
        <v>50</v>
      </c>
      <c r="U67" s="156">
        <f t="shared" ref="U67:U98" si="9">SUM(P67:T67)</f>
        <v>224.5</v>
      </c>
      <c r="V67" s="154">
        <f t="shared" ref="V67:V99" si="10">G67-U67</f>
        <v>0</v>
      </c>
      <c r="Y67">
        <f>BAWANA!AW67+BAWANA!AX67</f>
        <v>22.75</v>
      </c>
      <c r="Z67">
        <f>BAWANA!BD67+BAWANA!BE67</f>
        <v>22.75</v>
      </c>
      <c r="AA67">
        <f>BAWANA!X67+BAWANA!Y67</f>
        <v>22.75</v>
      </c>
      <c r="AB67">
        <f>BAWANA!AE67+BAWANA!AF67</f>
        <v>22.75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224.5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224.5</v>
      </c>
      <c r="H68" s="154"/>
      <c r="I68">
        <f>BRPL_EOD!AK68+BRPL_EOD!AL68</f>
        <v>99.62</v>
      </c>
      <c r="J68">
        <f>BYPL_EOD!AK68+BYPL_EOD!AL68</f>
        <v>40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224.5</v>
      </c>
      <c r="O68" s="154">
        <f t="shared" si="8"/>
        <v>0</v>
      </c>
      <c r="P68">
        <v>99.62</v>
      </c>
      <c r="Q68">
        <v>40</v>
      </c>
      <c r="R68">
        <v>5.82</v>
      </c>
      <c r="S68">
        <v>29.06</v>
      </c>
      <c r="T68">
        <v>50</v>
      </c>
      <c r="U68" s="156">
        <f t="shared" si="9"/>
        <v>224.5</v>
      </c>
      <c r="V68" s="154">
        <f t="shared" si="10"/>
        <v>0</v>
      </c>
      <c r="Y68">
        <f>BAWANA!AW68+BAWANA!AX68</f>
        <v>22.75</v>
      </c>
      <c r="Z68">
        <f>BAWANA!BD68+BAWANA!BE68</f>
        <v>22.75</v>
      </c>
      <c r="AA68">
        <f>BAWANA!X68+BAWANA!Y68</f>
        <v>22.75</v>
      </c>
      <c r="AB68">
        <f>BAWANA!AE68+BAWANA!AF68</f>
        <v>22.75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224.5</v>
      </c>
      <c r="E69">
        <f>BAWANA!AM69</f>
        <v>0</v>
      </c>
      <c r="F69">
        <f t="shared" si="11"/>
        <v>256</v>
      </c>
      <c r="G69">
        <f t="shared" si="12"/>
        <v>224.5</v>
      </c>
      <c r="H69" s="154"/>
      <c r="I69">
        <f>BRPL_EOD!AK69+BRPL_EOD!AL69</f>
        <v>99.62</v>
      </c>
      <c r="J69">
        <f>BYPL_EOD!AK69+BYPL_EOD!AL69</f>
        <v>40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224.5</v>
      </c>
      <c r="O69" s="154">
        <f t="shared" si="8"/>
        <v>0</v>
      </c>
      <c r="P69">
        <v>99.62</v>
      </c>
      <c r="Q69">
        <v>40</v>
      </c>
      <c r="R69">
        <v>5.82</v>
      </c>
      <c r="S69">
        <v>29.06</v>
      </c>
      <c r="T69">
        <v>50</v>
      </c>
      <c r="U69" s="156">
        <f t="shared" si="9"/>
        <v>224.5</v>
      </c>
      <c r="V69" s="154">
        <f t="shared" si="10"/>
        <v>0</v>
      </c>
      <c r="Y69">
        <f>BAWANA!AW69+BAWANA!AX69</f>
        <v>22.75</v>
      </c>
      <c r="Z69">
        <f>BAWANA!BD69+BAWANA!BE69</f>
        <v>22.75</v>
      </c>
      <c r="AA69">
        <f>BAWANA!X69+BAWANA!Y69</f>
        <v>22.75</v>
      </c>
      <c r="AB69">
        <f>BAWANA!AE69+BAWANA!AF69</f>
        <v>22.75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224.5</v>
      </c>
      <c r="E70">
        <f>BAWANA!AM70</f>
        <v>0</v>
      </c>
      <c r="F70">
        <f t="shared" si="11"/>
        <v>256</v>
      </c>
      <c r="G70">
        <f t="shared" si="12"/>
        <v>224.5</v>
      </c>
      <c r="H70" s="154"/>
      <c r="I70">
        <f>BRPL_EOD!AK70+BRPL_EOD!AL70</f>
        <v>99.62</v>
      </c>
      <c r="J70">
        <f>BYPL_EOD!AK70+BYPL_EOD!AL70</f>
        <v>40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224.5</v>
      </c>
      <c r="O70" s="154">
        <f t="shared" si="8"/>
        <v>0</v>
      </c>
      <c r="P70">
        <v>99.62</v>
      </c>
      <c r="Q70">
        <v>40</v>
      </c>
      <c r="R70">
        <v>5.82</v>
      </c>
      <c r="S70">
        <v>29.06</v>
      </c>
      <c r="T70">
        <v>50</v>
      </c>
      <c r="U70" s="156">
        <f t="shared" si="9"/>
        <v>224.5</v>
      </c>
      <c r="V70" s="154">
        <f t="shared" si="10"/>
        <v>0</v>
      </c>
      <c r="Y70">
        <f>BAWANA!AW70+BAWANA!AX70</f>
        <v>22.75</v>
      </c>
      <c r="Z70">
        <f>BAWANA!BD70+BAWANA!BE70</f>
        <v>22.75</v>
      </c>
      <c r="AA70">
        <f>BAWANA!X70+BAWANA!Y70</f>
        <v>22.75</v>
      </c>
      <c r="AB70">
        <f>BAWANA!AE70+BAWANA!AF70</f>
        <v>22.75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224.5</v>
      </c>
      <c r="E71">
        <f>BAWANA!AM71</f>
        <v>0</v>
      </c>
      <c r="F71">
        <f t="shared" si="11"/>
        <v>256</v>
      </c>
      <c r="G71">
        <f t="shared" si="12"/>
        <v>224.5</v>
      </c>
      <c r="H71" s="154"/>
      <c r="I71">
        <f>BRPL_EOD!AK71+BRPL_EOD!AL71</f>
        <v>99.62</v>
      </c>
      <c r="J71">
        <f>BYPL_EOD!AK71+BYPL_EOD!AL71</f>
        <v>40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224.5</v>
      </c>
      <c r="O71" s="154">
        <f t="shared" si="8"/>
        <v>0</v>
      </c>
      <c r="P71">
        <v>99.62</v>
      </c>
      <c r="Q71">
        <v>40</v>
      </c>
      <c r="R71">
        <v>5.82</v>
      </c>
      <c r="S71">
        <v>29.06</v>
      </c>
      <c r="T71">
        <v>50</v>
      </c>
      <c r="U71" s="156">
        <f t="shared" si="9"/>
        <v>224.5</v>
      </c>
      <c r="V71" s="154">
        <f t="shared" si="10"/>
        <v>0</v>
      </c>
      <c r="Y71">
        <f>BAWANA!AW71+BAWANA!AX71</f>
        <v>22.75</v>
      </c>
      <c r="Z71">
        <f>BAWANA!BD71+BAWANA!BE71</f>
        <v>22.75</v>
      </c>
      <c r="AA71">
        <f>BAWANA!X71+BAWANA!Y71</f>
        <v>22.75</v>
      </c>
      <c r="AB71">
        <f>BAWANA!AE71+BAWANA!AF71</f>
        <v>22.75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224.5</v>
      </c>
      <c r="E72">
        <f>BAWANA!AM72</f>
        <v>0</v>
      </c>
      <c r="F72">
        <f t="shared" si="11"/>
        <v>256</v>
      </c>
      <c r="G72">
        <f t="shared" si="12"/>
        <v>224.5</v>
      </c>
      <c r="H72" s="154"/>
      <c r="I72">
        <f>BRPL_EOD!AK72+BRPL_EOD!AL72</f>
        <v>99.62</v>
      </c>
      <c r="J72">
        <f>BYPL_EOD!AK72+BYPL_EOD!AL72</f>
        <v>40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224.5</v>
      </c>
      <c r="O72" s="154">
        <f t="shared" si="8"/>
        <v>0</v>
      </c>
      <c r="P72">
        <v>99.62</v>
      </c>
      <c r="Q72">
        <v>40</v>
      </c>
      <c r="R72">
        <v>5.82</v>
      </c>
      <c r="S72">
        <v>29.06</v>
      </c>
      <c r="T72">
        <v>50</v>
      </c>
      <c r="U72" s="156">
        <f t="shared" si="9"/>
        <v>224.5</v>
      </c>
      <c r="V72" s="154">
        <f t="shared" si="10"/>
        <v>0</v>
      </c>
      <c r="Y72">
        <f>BAWANA!AW72+BAWANA!AX72</f>
        <v>22.75</v>
      </c>
      <c r="Z72">
        <f>BAWANA!BD72+BAWANA!BE72</f>
        <v>22.75</v>
      </c>
      <c r="AA72">
        <f>BAWANA!X72+BAWANA!Y72</f>
        <v>22.75</v>
      </c>
      <c r="AB72">
        <f>BAWANA!AE72+BAWANA!AF72</f>
        <v>22.75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224.5</v>
      </c>
      <c r="E73">
        <f>BAWANA!AM73</f>
        <v>0</v>
      </c>
      <c r="F73">
        <f t="shared" si="11"/>
        <v>256</v>
      </c>
      <c r="G73">
        <f t="shared" si="12"/>
        <v>224.5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224.5</v>
      </c>
      <c r="O73" s="154">
        <f t="shared" si="8"/>
        <v>0</v>
      </c>
      <c r="P73">
        <v>99.62</v>
      </c>
      <c r="Q73">
        <v>40</v>
      </c>
      <c r="R73">
        <v>5.82</v>
      </c>
      <c r="S73">
        <v>29.06</v>
      </c>
      <c r="T73">
        <v>50</v>
      </c>
      <c r="U73" s="156">
        <f t="shared" si="9"/>
        <v>224.5</v>
      </c>
      <c r="V73" s="154">
        <f t="shared" si="10"/>
        <v>0</v>
      </c>
      <c r="Y73">
        <f>BAWANA!AW73+BAWANA!AX73</f>
        <v>22.75</v>
      </c>
      <c r="Z73">
        <f>BAWANA!BD73+BAWANA!BE73</f>
        <v>22.75</v>
      </c>
      <c r="AA73">
        <f>BAWANA!X73+BAWANA!Y73</f>
        <v>22.75</v>
      </c>
      <c r="AB73">
        <f>BAWANA!AE73+BAWANA!AF73</f>
        <v>22.75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224.5</v>
      </c>
      <c r="E74">
        <f>BAWANA!AM74</f>
        <v>0</v>
      </c>
      <c r="F74">
        <f t="shared" si="11"/>
        <v>256</v>
      </c>
      <c r="G74">
        <f t="shared" si="12"/>
        <v>224.5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224.5</v>
      </c>
      <c r="O74" s="154">
        <f t="shared" si="8"/>
        <v>0</v>
      </c>
      <c r="P74">
        <v>99.62</v>
      </c>
      <c r="Q74">
        <v>40</v>
      </c>
      <c r="R74">
        <v>5.82</v>
      </c>
      <c r="S74">
        <v>29.06</v>
      </c>
      <c r="T74">
        <v>50</v>
      </c>
      <c r="U74" s="156">
        <f t="shared" si="9"/>
        <v>224.5</v>
      </c>
      <c r="V74" s="154">
        <f t="shared" si="10"/>
        <v>0</v>
      </c>
      <c r="Y74">
        <f>BAWANA!AW74+BAWANA!AX74</f>
        <v>22.75</v>
      </c>
      <c r="Z74">
        <f>BAWANA!BD74+BAWANA!BE74</f>
        <v>22.75</v>
      </c>
      <c r="AA74">
        <f>BAWANA!X74+BAWANA!Y74</f>
        <v>22.75</v>
      </c>
      <c r="AB74">
        <f>BAWANA!AE74+BAWANA!AF74</f>
        <v>22.75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224.5</v>
      </c>
      <c r="E75">
        <f>BAWANA!AM75</f>
        <v>0</v>
      </c>
      <c r="F75">
        <f t="shared" si="11"/>
        <v>256</v>
      </c>
      <c r="G75">
        <f t="shared" si="12"/>
        <v>224.5</v>
      </c>
      <c r="H75" s="154"/>
      <c r="I75">
        <f>BRPL_EOD!AK75+BRPL_EOD!AL75</f>
        <v>99.62</v>
      </c>
      <c r="J75">
        <f>BYPL_EOD!AK75+BYPL_EOD!AL75</f>
        <v>40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224.5</v>
      </c>
      <c r="O75" s="154">
        <f t="shared" si="8"/>
        <v>0</v>
      </c>
      <c r="P75">
        <v>99.62</v>
      </c>
      <c r="Q75">
        <v>40</v>
      </c>
      <c r="R75">
        <v>5.82</v>
      </c>
      <c r="S75">
        <v>29.06</v>
      </c>
      <c r="T75">
        <v>50</v>
      </c>
      <c r="U75" s="156">
        <f t="shared" si="9"/>
        <v>224.5</v>
      </c>
      <c r="V75" s="154">
        <f t="shared" si="10"/>
        <v>0</v>
      </c>
      <c r="Y75">
        <f>BAWANA!AW75+BAWANA!AX75</f>
        <v>22.75</v>
      </c>
      <c r="Z75">
        <f>BAWANA!BD75+BAWANA!BE75</f>
        <v>22.75</v>
      </c>
      <c r="AA75">
        <f>BAWANA!X75+BAWANA!Y75</f>
        <v>22.75</v>
      </c>
      <c r="AB75">
        <f>BAWANA!AE75+BAWANA!AF75</f>
        <v>22.75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224.5</v>
      </c>
      <c r="E76">
        <f>BAWANA!AM76</f>
        <v>0</v>
      </c>
      <c r="F76">
        <f t="shared" si="11"/>
        <v>256</v>
      </c>
      <c r="G76">
        <f t="shared" si="12"/>
        <v>224.5</v>
      </c>
      <c r="H76" s="154"/>
      <c r="I76">
        <f>BRPL_EOD!AK76+BRPL_EOD!AL76</f>
        <v>99.62</v>
      </c>
      <c r="J76">
        <f>BYPL_EOD!AK76+BYPL_EOD!AL76</f>
        <v>40</v>
      </c>
      <c r="K76">
        <f>MES_EOD!AK76+MES_EOD!AL76</f>
        <v>5.82</v>
      </c>
      <c r="L76">
        <f>NDMC_EOD!AK76+NDMC_EOD!AL76</f>
        <v>29.06</v>
      </c>
      <c r="M76">
        <f>TPDDL_EOD!AK76+TPDDL_EOD!AL76</f>
        <v>50</v>
      </c>
      <c r="N76">
        <f t="shared" si="7"/>
        <v>224.5</v>
      </c>
      <c r="O76" s="154">
        <f t="shared" si="8"/>
        <v>0</v>
      </c>
      <c r="P76">
        <v>99.62</v>
      </c>
      <c r="Q76">
        <v>40</v>
      </c>
      <c r="R76">
        <v>5.82</v>
      </c>
      <c r="S76">
        <v>29.06</v>
      </c>
      <c r="T76">
        <v>50</v>
      </c>
      <c r="U76" s="156">
        <f t="shared" si="9"/>
        <v>224.5</v>
      </c>
      <c r="V76" s="154">
        <f t="shared" si="10"/>
        <v>0</v>
      </c>
      <c r="Y76">
        <f>BAWANA!AW76+BAWANA!AX76</f>
        <v>22.75</v>
      </c>
      <c r="Z76">
        <f>BAWANA!BD76+BAWANA!BE76</f>
        <v>22.75</v>
      </c>
      <c r="AA76">
        <f>BAWANA!X76+BAWANA!Y76</f>
        <v>22.75</v>
      </c>
      <c r="AB76">
        <f>BAWANA!AE76+BAWANA!AF76</f>
        <v>22.75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7.99</v>
      </c>
      <c r="Z77">
        <f>BAWANA!BD77+BAWANA!BE77</f>
        <v>7.99</v>
      </c>
      <c r="AA77">
        <f>BAWANA!X77+BAWANA!Y77</f>
        <v>7.99</v>
      </c>
      <c r="AB77">
        <f>BAWANA!AE77+BAWANA!AF77</f>
        <v>7.99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7.99</v>
      </c>
      <c r="Z78">
        <f>BAWANA!BD78+BAWANA!BE78</f>
        <v>7.99</v>
      </c>
      <c r="AA78">
        <f>BAWANA!X78+BAWANA!Y78</f>
        <v>7.99</v>
      </c>
      <c r="AB78">
        <f>BAWANA!AE78+BAWANA!AF78</f>
        <v>7.99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254.01999999999998</v>
      </c>
      <c r="E79">
        <f>BAWANA!AM79</f>
        <v>0</v>
      </c>
      <c r="F79">
        <f t="shared" si="11"/>
        <v>256</v>
      </c>
      <c r="G79">
        <f t="shared" si="12"/>
        <v>254.01999999999998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254.02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254.01999999999998</v>
      </c>
      <c r="V79" s="154">
        <f t="shared" si="10"/>
        <v>0</v>
      </c>
      <c r="Y79">
        <f>BAWANA!AW79+BAWANA!AX79</f>
        <v>7.99</v>
      </c>
      <c r="Z79">
        <f>BAWANA!BD79+BAWANA!BE79</f>
        <v>7.99</v>
      </c>
      <c r="AA79">
        <f>BAWANA!X79+BAWANA!Y79</f>
        <v>7.99</v>
      </c>
      <c r="AB79">
        <f>BAWANA!AE79+BAWANA!AF79</f>
        <v>7.99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254.01999999999998</v>
      </c>
      <c r="E80">
        <f>BAWANA!AM80</f>
        <v>0</v>
      </c>
      <c r="F80">
        <f t="shared" si="11"/>
        <v>256</v>
      </c>
      <c r="G80">
        <f t="shared" si="12"/>
        <v>254.01999999999998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254.02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254.01999999999998</v>
      </c>
      <c r="V80" s="154">
        <f t="shared" si="10"/>
        <v>0</v>
      </c>
      <c r="Y80">
        <f>BAWANA!AW80+BAWANA!AX80</f>
        <v>7.99</v>
      </c>
      <c r="Z80">
        <f>BAWANA!BD80+BAWANA!BE80</f>
        <v>7.99</v>
      </c>
      <c r="AA80">
        <f>BAWANA!X80+BAWANA!Y80</f>
        <v>7.99</v>
      </c>
      <c r="AB80">
        <f>BAWANA!AE80+BAWANA!AF80</f>
        <v>7.99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254.01999999999998</v>
      </c>
      <c r="E81">
        <f>BAWANA!AM81</f>
        <v>0</v>
      </c>
      <c r="F81">
        <f t="shared" si="11"/>
        <v>256</v>
      </c>
      <c r="G81">
        <f t="shared" si="12"/>
        <v>254.01999999999998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254.02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29.059999999999995</v>
      </c>
      <c r="T81">
        <v>69.59999999999998</v>
      </c>
      <c r="U81" s="156">
        <f t="shared" si="9"/>
        <v>254.01999999999998</v>
      </c>
      <c r="V81" s="154">
        <f t="shared" si="10"/>
        <v>0</v>
      </c>
      <c r="Y81">
        <f>BAWANA!AW81+BAWANA!AX81</f>
        <v>7.99</v>
      </c>
      <c r="Z81">
        <f>BAWANA!BD81+BAWANA!BE81</f>
        <v>7.99</v>
      </c>
      <c r="AA81">
        <f>BAWANA!X81+BAWANA!Y81</f>
        <v>7.99</v>
      </c>
      <c r="AB81">
        <f>BAWANA!AE81+BAWANA!AF81</f>
        <v>7.99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254.01999999999998</v>
      </c>
      <c r="E82">
        <f>BAWANA!AM82</f>
        <v>0</v>
      </c>
      <c r="F82">
        <f t="shared" si="11"/>
        <v>256</v>
      </c>
      <c r="G82">
        <f t="shared" si="12"/>
        <v>254.01999999999998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254.02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29.059999999999995</v>
      </c>
      <c r="T82">
        <v>69.59999999999998</v>
      </c>
      <c r="U82" s="156">
        <f t="shared" si="9"/>
        <v>254.01999999999998</v>
      </c>
      <c r="V82" s="154">
        <f t="shared" si="10"/>
        <v>0</v>
      </c>
      <c r="Y82">
        <f>BAWANA!AW82+BAWANA!AX82</f>
        <v>7.99</v>
      </c>
      <c r="Z82">
        <f>BAWANA!BD82+BAWANA!BE82</f>
        <v>7.99</v>
      </c>
      <c r="AA82">
        <f>BAWANA!X82+BAWANA!Y82</f>
        <v>7.99</v>
      </c>
      <c r="AB82">
        <f>BAWANA!AE82+BAWANA!AF82</f>
        <v>7.99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254.01999999999998</v>
      </c>
      <c r="E83">
        <f>BAWANA!AM83</f>
        <v>0</v>
      </c>
      <c r="F83">
        <f t="shared" si="11"/>
        <v>256</v>
      </c>
      <c r="G83">
        <f t="shared" si="12"/>
        <v>254.01999999999998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254.02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29.059999999999995</v>
      </c>
      <c r="T83">
        <v>69.59999999999998</v>
      </c>
      <c r="U83" s="156">
        <f t="shared" si="9"/>
        <v>254.01999999999998</v>
      </c>
      <c r="V83" s="154">
        <f t="shared" si="10"/>
        <v>0</v>
      </c>
      <c r="Y83">
        <f>BAWANA!AW83+BAWANA!AX83</f>
        <v>7.99</v>
      </c>
      <c r="Z83">
        <f>BAWANA!BD83+BAWANA!BE83</f>
        <v>7.99</v>
      </c>
      <c r="AA83">
        <f>BAWANA!X83+BAWANA!Y83</f>
        <v>7.99</v>
      </c>
      <c r="AB83">
        <f>BAWANA!AE83+BAWANA!AF83</f>
        <v>7.99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254.01999999999998</v>
      </c>
      <c r="E84">
        <f>BAWANA!AM84</f>
        <v>0</v>
      </c>
      <c r="F84">
        <f t="shared" si="11"/>
        <v>256</v>
      </c>
      <c r="G84">
        <f t="shared" si="12"/>
        <v>254.01999999999998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254.02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69.59999999999998</v>
      </c>
      <c r="U84" s="156">
        <f t="shared" si="9"/>
        <v>254.01999999999998</v>
      </c>
      <c r="V84" s="154">
        <f t="shared" si="10"/>
        <v>0</v>
      </c>
      <c r="Y84">
        <f>BAWANA!AW84+BAWANA!AX84</f>
        <v>7.99</v>
      </c>
      <c r="Z84">
        <f>BAWANA!BD84+BAWANA!BE84</f>
        <v>7.99</v>
      </c>
      <c r="AA84">
        <f>BAWANA!X84+BAWANA!Y84</f>
        <v>7.99</v>
      </c>
      <c r="AB84">
        <f>BAWANA!AE84+BAWANA!AF84</f>
        <v>7.99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254.01999999999998</v>
      </c>
      <c r="E85">
        <f>BAWANA!AM85</f>
        <v>0</v>
      </c>
      <c r="F85">
        <f t="shared" si="11"/>
        <v>256</v>
      </c>
      <c r="G85">
        <f t="shared" si="12"/>
        <v>254.01999999999998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254.02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69.59999999999998</v>
      </c>
      <c r="U85" s="156">
        <f t="shared" si="9"/>
        <v>254.01999999999998</v>
      </c>
      <c r="V85" s="154">
        <f t="shared" si="10"/>
        <v>0</v>
      </c>
      <c r="Y85">
        <f>BAWANA!AW85+BAWANA!AX85</f>
        <v>7.99</v>
      </c>
      <c r="Z85">
        <f>BAWANA!BD85+BAWANA!BE85</f>
        <v>7.99</v>
      </c>
      <c r="AA85">
        <f>BAWANA!X85+BAWANA!Y85</f>
        <v>7.99</v>
      </c>
      <c r="AB85">
        <f>BAWANA!AE85+BAWANA!AF85</f>
        <v>7.99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254.01999999999998</v>
      </c>
      <c r="E86">
        <f>BAWANA!AM86</f>
        <v>0</v>
      </c>
      <c r="F86">
        <f t="shared" si="11"/>
        <v>256</v>
      </c>
      <c r="G86">
        <f t="shared" si="12"/>
        <v>254.01999999999998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254.02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69.59999999999998</v>
      </c>
      <c r="U86" s="156">
        <f t="shared" si="9"/>
        <v>254.01999999999998</v>
      </c>
      <c r="V86" s="154">
        <f t="shared" si="10"/>
        <v>0</v>
      </c>
      <c r="Y86">
        <f>BAWANA!AW86+BAWANA!AX86</f>
        <v>7.99</v>
      </c>
      <c r="Z86">
        <f>BAWANA!BD86+BAWANA!BE86</f>
        <v>7.99</v>
      </c>
      <c r="AA86">
        <f>BAWANA!X86+BAWANA!Y86</f>
        <v>7.99</v>
      </c>
      <c r="AB86">
        <f>BAWANA!AE86+BAWANA!AF86</f>
        <v>7.99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254.01999999999998</v>
      </c>
      <c r="E87">
        <f>BAWANA!AM87</f>
        <v>0</v>
      </c>
      <c r="F87">
        <f t="shared" si="11"/>
        <v>256</v>
      </c>
      <c r="G87">
        <f t="shared" si="12"/>
        <v>254.01999999999998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254.02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29.059999999999995</v>
      </c>
      <c r="T87">
        <v>69.59999999999998</v>
      </c>
      <c r="U87" s="156">
        <f t="shared" si="9"/>
        <v>254.01999999999998</v>
      </c>
      <c r="V87" s="154">
        <f t="shared" si="10"/>
        <v>0</v>
      </c>
      <c r="Y87">
        <f>BAWANA!AW87+BAWANA!AX87</f>
        <v>7.99</v>
      </c>
      <c r="Z87">
        <f>BAWANA!BD87+BAWANA!BE87</f>
        <v>7.99</v>
      </c>
      <c r="AA87">
        <f>BAWANA!X87+BAWANA!Y87</f>
        <v>7.99</v>
      </c>
      <c r="AB87">
        <f>BAWANA!AE87+BAWANA!AF87</f>
        <v>7.99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254.01999999999998</v>
      </c>
      <c r="E88">
        <f>BAWANA!AM88</f>
        <v>0</v>
      </c>
      <c r="F88">
        <f t="shared" si="11"/>
        <v>256</v>
      </c>
      <c r="G88">
        <f t="shared" si="12"/>
        <v>254.01999999999998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254.02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29.059999999999995</v>
      </c>
      <c r="T88">
        <v>69.59999999999998</v>
      </c>
      <c r="U88" s="156">
        <f t="shared" si="9"/>
        <v>254.01999999999998</v>
      </c>
      <c r="V88" s="154">
        <f t="shared" si="10"/>
        <v>0</v>
      </c>
      <c r="Y88">
        <f>BAWANA!AW88+BAWANA!AX88</f>
        <v>7.99</v>
      </c>
      <c r="Z88">
        <f>BAWANA!BD88+BAWANA!BE88</f>
        <v>7.99</v>
      </c>
      <c r="AA88">
        <f>BAWANA!X88+BAWANA!Y88</f>
        <v>7.99</v>
      </c>
      <c r="AB88">
        <f>BAWANA!AE88+BAWANA!AF88</f>
        <v>7.99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254.01999999999998</v>
      </c>
      <c r="E89">
        <f>BAWANA!AM89</f>
        <v>0</v>
      </c>
      <c r="F89">
        <f t="shared" si="11"/>
        <v>256</v>
      </c>
      <c r="G89">
        <f t="shared" si="12"/>
        <v>254.01999999999998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254.02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29.059999999999995</v>
      </c>
      <c r="T89">
        <v>69.59999999999998</v>
      </c>
      <c r="U89" s="156">
        <f t="shared" si="9"/>
        <v>254.01999999999998</v>
      </c>
      <c r="V89" s="154">
        <f t="shared" si="10"/>
        <v>0</v>
      </c>
      <c r="Y89">
        <f>BAWANA!AW89+BAWANA!AX89</f>
        <v>7.99</v>
      </c>
      <c r="Z89">
        <f>BAWANA!BD89+BAWANA!BE89</f>
        <v>7.99</v>
      </c>
      <c r="AA89">
        <f>BAWANA!X89+BAWANA!Y89</f>
        <v>7.99</v>
      </c>
      <c r="AB89">
        <f>BAWANA!AE89+BAWANA!AF89</f>
        <v>7.99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254.01999999999998</v>
      </c>
      <c r="E90">
        <f>BAWANA!AM90</f>
        <v>0</v>
      </c>
      <c r="F90">
        <f t="shared" si="11"/>
        <v>256</v>
      </c>
      <c r="G90">
        <f t="shared" si="12"/>
        <v>254.01999999999998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69.599999999999994</v>
      </c>
      <c r="N90">
        <f t="shared" si="7"/>
        <v>254.02</v>
      </c>
      <c r="O90" s="154">
        <f t="shared" si="8"/>
        <v>0</v>
      </c>
      <c r="P90">
        <v>99.61999999999999</v>
      </c>
      <c r="Q90">
        <v>49.919999999999995</v>
      </c>
      <c r="R90">
        <v>5.8199999999999994</v>
      </c>
      <c r="S90">
        <v>29.059999999999995</v>
      </c>
      <c r="T90">
        <v>69.59999999999998</v>
      </c>
      <c r="U90" s="156">
        <f t="shared" si="9"/>
        <v>254.01999999999998</v>
      </c>
      <c r="V90" s="154">
        <f t="shared" si="10"/>
        <v>0</v>
      </c>
      <c r="Y90">
        <f>BAWANA!AW90+BAWANA!AX90</f>
        <v>7.99</v>
      </c>
      <c r="Z90">
        <f>BAWANA!BD90+BAWANA!BE90</f>
        <v>7.99</v>
      </c>
      <c r="AA90">
        <f>BAWANA!X90+BAWANA!Y90</f>
        <v>7.99</v>
      </c>
      <c r="AB90">
        <f>BAWANA!AE90+BAWANA!AF90</f>
        <v>7.99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254.01999999999998</v>
      </c>
      <c r="E91">
        <f>BAWANA!AM91</f>
        <v>0</v>
      </c>
      <c r="F91">
        <f t="shared" si="11"/>
        <v>256</v>
      </c>
      <c r="G91">
        <f t="shared" si="12"/>
        <v>254.01999999999998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69.599999999999994</v>
      </c>
      <c r="N91">
        <f t="shared" si="7"/>
        <v>254.02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29.059999999999995</v>
      </c>
      <c r="T91">
        <v>69.59999999999998</v>
      </c>
      <c r="U91" s="156">
        <f t="shared" si="9"/>
        <v>254.01999999999998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254.01999999999998</v>
      </c>
      <c r="E92">
        <f>BAWANA!AM92</f>
        <v>0</v>
      </c>
      <c r="F92">
        <f t="shared" si="11"/>
        <v>256</v>
      </c>
      <c r="G92">
        <f t="shared" si="12"/>
        <v>254.01999999999998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254.02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29.059999999999995</v>
      </c>
      <c r="T92">
        <v>69.59999999999998</v>
      </c>
      <c r="U92" s="156">
        <f t="shared" si="9"/>
        <v>254.01999999999998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254.01999999999998</v>
      </c>
      <c r="E93">
        <f>BAWANA!AM93</f>
        <v>0</v>
      </c>
      <c r="F93">
        <f t="shared" si="11"/>
        <v>256</v>
      </c>
      <c r="G93">
        <f t="shared" si="12"/>
        <v>254.01999999999998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254.02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29.059999999999995</v>
      </c>
      <c r="T93">
        <v>69.59999999999998</v>
      </c>
      <c r="U93" s="156">
        <f t="shared" si="9"/>
        <v>254.01999999999998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254.01999999999998</v>
      </c>
      <c r="E94">
        <f>BAWANA!AM94</f>
        <v>0</v>
      </c>
      <c r="F94">
        <f t="shared" si="11"/>
        <v>256</v>
      </c>
      <c r="G94">
        <f t="shared" si="12"/>
        <v>254.01999999999998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254.02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29.059999999999995</v>
      </c>
      <c r="T94">
        <v>69.59999999999998</v>
      </c>
      <c r="U94" s="156">
        <f t="shared" si="9"/>
        <v>254.01999999999998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254.01999999999998</v>
      </c>
      <c r="E95">
        <f>BAWANA!AM95</f>
        <v>0</v>
      </c>
      <c r="F95">
        <f t="shared" si="11"/>
        <v>256</v>
      </c>
      <c r="G95">
        <f t="shared" si="12"/>
        <v>254.01999999999998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254.02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29.059999999999995</v>
      </c>
      <c r="T95">
        <v>69.59999999999998</v>
      </c>
      <c r="U95" s="156">
        <f t="shared" si="9"/>
        <v>254.01999999999998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254.01999999999998</v>
      </c>
      <c r="E96">
        <f>BAWANA!AM96</f>
        <v>0</v>
      </c>
      <c r="F96">
        <f t="shared" si="11"/>
        <v>256</v>
      </c>
      <c r="G96">
        <f t="shared" si="12"/>
        <v>254.01999999999998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254.02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29.059999999999995</v>
      </c>
      <c r="T96">
        <v>69.59999999999998</v>
      </c>
      <c r="U96" s="156">
        <f t="shared" si="9"/>
        <v>254.01999999999998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254.01999999999998</v>
      </c>
      <c r="E97">
        <f>BAWANA!AM97</f>
        <v>0</v>
      </c>
      <c r="F97">
        <f t="shared" si="11"/>
        <v>256</v>
      </c>
      <c r="G97">
        <f t="shared" si="12"/>
        <v>254.01999999999998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69.599999999999994</v>
      </c>
      <c r="N97">
        <f t="shared" si="7"/>
        <v>254.02</v>
      </c>
      <c r="O97" s="154">
        <f t="shared" si="8"/>
        <v>0</v>
      </c>
      <c r="P97">
        <v>99.61999999999999</v>
      </c>
      <c r="Q97">
        <v>49.919999999999995</v>
      </c>
      <c r="R97">
        <v>5.8199999999999994</v>
      </c>
      <c r="S97">
        <v>29.059999999999995</v>
      </c>
      <c r="T97">
        <v>69.59999999999998</v>
      </c>
      <c r="U97" s="156">
        <f t="shared" si="9"/>
        <v>254.01999999999998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254.01999999999998</v>
      </c>
      <c r="E98">
        <f>BAWANA!AM98</f>
        <v>0</v>
      </c>
      <c r="F98">
        <f t="shared" si="11"/>
        <v>256</v>
      </c>
      <c r="G98">
        <f t="shared" si="12"/>
        <v>254.01999999999998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254.02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29.059999999999995</v>
      </c>
      <c r="T98">
        <v>69.59999999999998</v>
      </c>
      <c r="U98" s="156">
        <f t="shared" si="9"/>
        <v>254.01999999999998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5.4716300000000038</v>
      </c>
      <c r="E99" s="156">
        <f t="shared" si="14"/>
        <v>0</v>
      </c>
      <c r="F99" s="156">
        <f t="shared" si="14"/>
        <v>6.1440000000000001</v>
      </c>
      <c r="G99" s="156">
        <f t="shared" si="14"/>
        <v>5.4716300000000038</v>
      </c>
      <c r="H99" s="156"/>
      <c r="I99" s="156">
        <f t="shared" si="14"/>
        <v>2.2140050000000002</v>
      </c>
      <c r="J99" s="156">
        <f t="shared" si="14"/>
        <v>1.0272475000000003</v>
      </c>
      <c r="K99" s="156">
        <f t="shared" si="14"/>
        <v>0.13967999999999997</v>
      </c>
      <c r="L99" s="156">
        <f t="shared" si="14"/>
        <v>0.69743999999999895</v>
      </c>
      <c r="M99" s="156">
        <f t="shared" si="14"/>
        <v>1.4005500000000024</v>
      </c>
      <c r="N99" s="156">
        <f t="shared" si="14"/>
        <v>5.4789225000000039</v>
      </c>
      <c r="O99" s="156">
        <f t="shared" si="14"/>
        <v>-7.2925000000000819E-3</v>
      </c>
      <c r="P99" s="156">
        <f t="shared" si="14"/>
        <v>2.2107635645479706</v>
      </c>
      <c r="Q99" s="156">
        <f t="shared" si="14"/>
        <v>1.0259493032219267</v>
      </c>
      <c r="R99" s="156">
        <f t="shared" si="14"/>
        <v>0.13949102723938053</v>
      </c>
      <c r="S99" s="156">
        <f t="shared" si="14"/>
        <v>0.69649643497876257</v>
      </c>
      <c r="T99" s="156">
        <f t="shared" si="14"/>
        <v>1.3989296700119611</v>
      </c>
      <c r="U99" s="156">
        <f t="shared" si="14"/>
        <v>5.4716300000000038</v>
      </c>
      <c r="V99" s="156">
        <f t="shared" si="10"/>
        <v>0</v>
      </c>
      <c r="Y99" s="156">
        <f>SUM(Y3:Y98)/4000</f>
        <v>0.54851499999999986</v>
      </c>
      <c r="Z99" s="156">
        <f t="shared" ref="Z99:AD99" si="15">SUM(Z3:Z98)/4000</f>
        <v>0.48451499999999992</v>
      </c>
      <c r="AA99" s="156">
        <f t="shared" si="15"/>
        <v>0.54851499999999986</v>
      </c>
      <c r="AB99" s="156">
        <f t="shared" si="15"/>
        <v>0.48451499999999992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4" t="s">
        <v>456</v>
      </c>
      <c r="AU2" s="169"/>
      <c r="AV2" s="204" t="s">
        <v>448</v>
      </c>
      <c r="AW2" s="204" t="s">
        <v>452</v>
      </c>
      <c r="AX2" s="204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32.549999999999997</v>
      </c>
      <c r="D3">
        <v>9.4499999999999993</v>
      </c>
      <c r="E3">
        <v>0</v>
      </c>
      <c r="F3">
        <v>0</v>
      </c>
      <c r="G3">
        <v>32.58</v>
      </c>
      <c r="H3">
        <v>0</v>
      </c>
      <c r="I3">
        <v>83.296000000000006</v>
      </c>
      <c r="J3">
        <v>5.48</v>
      </c>
      <c r="K3">
        <v>215.533728</v>
      </c>
      <c r="L3">
        <v>653.15250000000003</v>
      </c>
      <c r="M3">
        <v>89</v>
      </c>
      <c r="N3">
        <v>118.125</v>
      </c>
      <c r="O3">
        <v>123.66562500000001</v>
      </c>
      <c r="P3">
        <v>123.375</v>
      </c>
      <c r="Q3">
        <v>21.823619999999998</v>
      </c>
      <c r="R3">
        <v>42.392195999999998</v>
      </c>
      <c r="S3">
        <v>26.390910000000002</v>
      </c>
      <c r="T3">
        <v>0</v>
      </c>
      <c r="U3">
        <v>294.75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39.515999999999998</v>
      </c>
      <c r="AH3">
        <v>152.94049999999999</v>
      </c>
      <c r="AI3">
        <v>29.279</v>
      </c>
      <c r="AJ3">
        <v>0</v>
      </c>
      <c r="AK3">
        <v>50.76</v>
      </c>
      <c r="AL3">
        <v>79.364599999999996</v>
      </c>
      <c r="AM3">
        <v>15.996</v>
      </c>
      <c r="AN3">
        <v>0.68867999999999996</v>
      </c>
      <c r="AO3">
        <v>28.518000000000001</v>
      </c>
      <c r="AP3">
        <v>6.4050000000000002</v>
      </c>
      <c r="AQ3">
        <v>49.896000000000001</v>
      </c>
      <c r="AR3">
        <v>31.897383000000001</v>
      </c>
      <c r="AS3">
        <v>0</v>
      </c>
      <c r="AT3">
        <v>11.2476</v>
      </c>
      <c r="AU3">
        <v>0</v>
      </c>
      <c r="AV3">
        <v>0</v>
      </c>
      <c r="AW3">
        <v>36.923999999999999</v>
      </c>
      <c r="AX3">
        <v>0</v>
      </c>
      <c r="AY3">
        <v>0</v>
      </c>
      <c r="AZ3">
        <f>BW3</f>
        <v>80.11999999999999</v>
      </c>
      <c r="BA3">
        <f>SUM(B3:AZ3)</f>
        <v>2874.3748010000013</v>
      </c>
      <c r="BD3">
        <v>24.08</v>
      </c>
      <c r="BE3">
        <v>7.63</v>
      </c>
      <c r="BF3">
        <v>1.23</v>
      </c>
      <c r="BG3">
        <v>4.04</v>
      </c>
      <c r="BH3">
        <v>5.81</v>
      </c>
      <c r="BI3">
        <v>4.78</v>
      </c>
      <c r="BJ3">
        <v>3.11</v>
      </c>
      <c r="BK3">
        <v>4.5</v>
      </c>
      <c r="BL3">
        <v>1.99</v>
      </c>
      <c r="BM3">
        <v>0</v>
      </c>
      <c r="BN3">
        <v>0.53</v>
      </c>
      <c r="BO3">
        <v>15.35</v>
      </c>
      <c r="BP3">
        <v>0</v>
      </c>
      <c r="BQ3">
        <v>4.46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80.11999999999999</v>
      </c>
    </row>
    <row r="4" spans="1:75">
      <c r="A4" t="s">
        <v>46</v>
      </c>
      <c r="B4">
        <v>0</v>
      </c>
      <c r="C4">
        <v>32.549999999999997</v>
      </c>
      <c r="D4">
        <v>9.4499999999999993</v>
      </c>
      <c r="E4">
        <v>0</v>
      </c>
      <c r="F4">
        <v>0</v>
      </c>
      <c r="G4">
        <v>32.58</v>
      </c>
      <c r="H4">
        <v>0</v>
      </c>
      <c r="I4">
        <v>83.296000000000006</v>
      </c>
      <c r="J4">
        <v>5.48</v>
      </c>
      <c r="K4">
        <v>215.533728</v>
      </c>
      <c r="L4">
        <v>653.15250000000003</v>
      </c>
      <c r="M4">
        <v>89</v>
      </c>
      <c r="N4">
        <v>118.125</v>
      </c>
      <c r="O4">
        <v>123.66562500000001</v>
      </c>
      <c r="P4">
        <v>123.375</v>
      </c>
      <c r="Q4">
        <v>21.823619999999998</v>
      </c>
      <c r="R4">
        <v>42.392195999999998</v>
      </c>
      <c r="S4">
        <v>26.390910000000002</v>
      </c>
      <c r="T4">
        <v>0</v>
      </c>
      <c r="U4">
        <v>300.375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39.515999999999998</v>
      </c>
      <c r="AH4">
        <v>152.94049999999999</v>
      </c>
      <c r="AI4">
        <v>29.279</v>
      </c>
      <c r="AJ4">
        <v>0</v>
      </c>
      <c r="AK4">
        <v>50.76</v>
      </c>
      <c r="AL4">
        <v>79.364599999999996</v>
      </c>
      <c r="AM4">
        <v>15.996</v>
      </c>
      <c r="AN4">
        <v>0.68867999999999996</v>
      </c>
      <c r="AO4">
        <v>28.518000000000001</v>
      </c>
      <c r="AP4">
        <v>6.4050000000000002</v>
      </c>
      <c r="AQ4">
        <v>46.368000000000002</v>
      </c>
      <c r="AR4">
        <v>31.897383000000001</v>
      </c>
      <c r="AS4">
        <v>0</v>
      </c>
      <c r="AT4">
        <v>11.2476</v>
      </c>
      <c r="AU4">
        <v>0</v>
      </c>
      <c r="AV4">
        <v>0</v>
      </c>
      <c r="AW4">
        <v>36.923999999999999</v>
      </c>
      <c r="AX4">
        <v>0</v>
      </c>
      <c r="AY4">
        <v>0</v>
      </c>
      <c r="AZ4">
        <f t="shared" ref="AZ4:AZ67" si="0">BW4</f>
        <v>80.11999999999999</v>
      </c>
      <c r="BA4">
        <f t="shared" ref="BA4:BA67" si="1">SUM(B4:AZ4)</f>
        <v>2876.4718010000011</v>
      </c>
      <c r="BD4">
        <v>24.08</v>
      </c>
      <c r="BE4">
        <v>7.63</v>
      </c>
      <c r="BF4">
        <v>1.23</v>
      </c>
      <c r="BG4">
        <v>4.04</v>
      </c>
      <c r="BH4">
        <v>5.81</v>
      </c>
      <c r="BI4">
        <v>4.78</v>
      </c>
      <c r="BJ4">
        <v>3.11</v>
      </c>
      <c r="BK4">
        <v>4.5</v>
      </c>
      <c r="BL4">
        <v>1.99</v>
      </c>
      <c r="BM4">
        <v>0</v>
      </c>
      <c r="BN4">
        <v>0.53</v>
      </c>
      <c r="BO4">
        <v>15.35</v>
      </c>
      <c r="BP4">
        <v>0</v>
      </c>
      <c r="BQ4">
        <v>4.46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80.11999999999999</v>
      </c>
    </row>
    <row r="5" spans="1:75">
      <c r="A5" t="s">
        <v>47</v>
      </c>
      <c r="B5">
        <v>0</v>
      </c>
      <c r="C5">
        <v>32.549999999999997</v>
      </c>
      <c r="D5">
        <v>9.4499999999999993</v>
      </c>
      <c r="E5">
        <v>0</v>
      </c>
      <c r="F5">
        <v>0</v>
      </c>
      <c r="G5">
        <v>32.58</v>
      </c>
      <c r="H5">
        <v>0</v>
      </c>
      <c r="I5">
        <v>83.296000000000006</v>
      </c>
      <c r="J5">
        <v>5.48</v>
      </c>
      <c r="K5">
        <v>215.533728</v>
      </c>
      <c r="L5">
        <v>653.15250000000003</v>
      </c>
      <c r="M5">
        <v>89</v>
      </c>
      <c r="N5">
        <v>118.125</v>
      </c>
      <c r="O5">
        <v>123.66562500000001</v>
      </c>
      <c r="P5">
        <v>123.375</v>
      </c>
      <c r="Q5">
        <v>21.823619999999998</v>
      </c>
      <c r="R5">
        <v>42.392195999999998</v>
      </c>
      <c r="S5">
        <v>26.390910000000002</v>
      </c>
      <c r="T5">
        <v>0</v>
      </c>
      <c r="U5">
        <v>306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39.515999999999998</v>
      </c>
      <c r="AH5">
        <v>152.94049999999999</v>
      </c>
      <c r="AI5">
        <v>29.279</v>
      </c>
      <c r="AJ5">
        <v>0</v>
      </c>
      <c r="AK5">
        <v>50.76</v>
      </c>
      <c r="AL5">
        <v>79.364599999999996</v>
      </c>
      <c r="AM5">
        <v>15.996</v>
      </c>
      <c r="AN5">
        <v>0.68867999999999996</v>
      </c>
      <c r="AO5">
        <v>29.988</v>
      </c>
      <c r="AP5">
        <v>6.4050000000000002</v>
      </c>
      <c r="AQ5">
        <v>39.500999999999998</v>
      </c>
      <c r="AR5">
        <v>31.897383000000001</v>
      </c>
      <c r="AS5">
        <v>0</v>
      </c>
      <c r="AT5">
        <v>11.2476</v>
      </c>
      <c r="AU5">
        <v>0</v>
      </c>
      <c r="AV5">
        <v>0</v>
      </c>
      <c r="AW5">
        <v>36.923999999999999</v>
      </c>
      <c r="AX5">
        <v>0</v>
      </c>
      <c r="AY5">
        <v>0</v>
      </c>
      <c r="AZ5">
        <f t="shared" si="0"/>
        <v>80.169999999999987</v>
      </c>
      <c r="BA5">
        <f t="shared" si="1"/>
        <v>2867.875801000001</v>
      </c>
      <c r="BD5">
        <v>24.08</v>
      </c>
      <c r="BE5">
        <v>7.63</v>
      </c>
      <c r="BF5">
        <v>1.28</v>
      </c>
      <c r="BG5">
        <v>4.04</v>
      </c>
      <c r="BH5">
        <v>5.81</v>
      </c>
      <c r="BI5">
        <v>4.78</v>
      </c>
      <c r="BJ5">
        <v>3.11</v>
      </c>
      <c r="BK5">
        <v>4.5</v>
      </c>
      <c r="BL5">
        <v>1.99</v>
      </c>
      <c r="BM5">
        <v>0</v>
      </c>
      <c r="BN5">
        <v>0.53</v>
      </c>
      <c r="BO5">
        <v>15.35</v>
      </c>
      <c r="BP5">
        <v>0</v>
      </c>
      <c r="BQ5">
        <v>4.46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80.169999999999987</v>
      </c>
    </row>
    <row r="6" spans="1:75">
      <c r="A6" t="s">
        <v>48</v>
      </c>
      <c r="B6">
        <v>0</v>
      </c>
      <c r="C6">
        <v>32.549999999999997</v>
      </c>
      <c r="D6">
        <v>9.4499999999999993</v>
      </c>
      <c r="E6">
        <v>0</v>
      </c>
      <c r="F6">
        <v>0</v>
      </c>
      <c r="G6">
        <v>32.58</v>
      </c>
      <c r="H6">
        <v>0</v>
      </c>
      <c r="I6">
        <v>83.296000000000006</v>
      </c>
      <c r="J6">
        <v>5.48</v>
      </c>
      <c r="K6">
        <v>215.533728</v>
      </c>
      <c r="L6">
        <v>653.15250000000003</v>
      </c>
      <c r="M6">
        <v>89</v>
      </c>
      <c r="N6">
        <v>118.125</v>
      </c>
      <c r="O6">
        <v>123.66562500000001</v>
      </c>
      <c r="P6">
        <v>123.375</v>
      </c>
      <c r="Q6">
        <v>21.823619999999998</v>
      </c>
      <c r="R6">
        <v>42.392195999999998</v>
      </c>
      <c r="S6">
        <v>26.390910000000002</v>
      </c>
      <c r="T6">
        <v>0</v>
      </c>
      <c r="U6">
        <v>311.625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39.515999999999998</v>
      </c>
      <c r="AH6">
        <v>152.94049999999999</v>
      </c>
      <c r="AI6">
        <v>29.279</v>
      </c>
      <c r="AJ6">
        <v>0</v>
      </c>
      <c r="AK6">
        <v>50.76</v>
      </c>
      <c r="AL6">
        <v>79.364599999999996</v>
      </c>
      <c r="AM6">
        <v>15.996</v>
      </c>
      <c r="AN6">
        <v>0.68867999999999996</v>
      </c>
      <c r="AO6">
        <v>29.988</v>
      </c>
      <c r="AP6">
        <v>6.4050000000000002</v>
      </c>
      <c r="AQ6">
        <v>34.776000000000003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36.923999999999999</v>
      </c>
      <c r="AX6">
        <v>0</v>
      </c>
      <c r="AY6">
        <v>0</v>
      </c>
      <c r="AZ6">
        <f t="shared" si="0"/>
        <v>80.169999999999987</v>
      </c>
      <c r="BA6">
        <f t="shared" si="1"/>
        <v>2868.7758010000007</v>
      </c>
      <c r="BD6">
        <v>24.08</v>
      </c>
      <c r="BE6">
        <v>7.63</v>
      </c>
      <c r="BF6">
        <v>1.28</v>
      </c>
      <c r="BG6">
        <v>4.04</v>
      </c>
      <c r="BH6">
        <v>5.81</v>
      </c>
      <c r="BI6">
        <v>4.78</v>
      </c>
      <c r="BJ6">
        <v>3.11</v>
      </c>
      <c r="BK6">
        <v>4.5</v>
      </c>
      <c r="BL6">
        <v>1.99</v>
      </c>
      <c r="BM6">
        <v>0</v>
      </c>
      <c r="BN6">
        <v>0.53</v>
      </c>
      <c r="BO6">
        <v>15.35</v>
      </c>
      <c r="BP6">
        <v>0</v>
      </c>
      <c r="BQ6">
        <v>4.46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80.169999999999987</v>
      </c>
    </row>
    <row r="7" spans="1:75">
      <c r="A7" t="s">
        <v>49</v>
      </c>
      <c r="B7">
        <v>0</v>
      </c>
      <c r="C7">
        <v>32.549999999999997</v>
      </c>
      <c r="D7">
        <v>9.4499999999999993</v>
      </c>
      <c r="E7">
        <v>0</v>
      </c>
      <c r="F7">
        <v>0</v>
      </c>
      <c r="G7">
        <v>32.58</v>
      </c>
      <c r="H7">
        <v>0</v>
      </c>
      <c r="I7">
        <v>83.296000000000006</v>
      </c>
      <c r="J7">
        <v>5.48</v>
      </c>
      <c r="K7">
        <v>215.533728</v>
      </c>
      <c r="L7">
        <v>653.15250000000003</v>
      </c>
      <c r="M7">
        <v>89</v>
      </c>
      <c r="N7">
        <v>118.125</v>
      </c>
      <c r="O7">
        <v>123.66562500000001</v>
      </c>
      <c r="P7">
        <v>123.375</v>
      </c>
      <c r="Q7">
        <v>21.823619999999998</v>
      </c>
      <c r="R7">
        <v>42.392195999999998</v>
      </c>
      <c r="S7">
        <v>26.390910000000002</v>
      </c>
      <c r="T7">
        <v>0</v>
      </c>
      <c r="U7">
        <v>317.25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39.515999999999998</v>
      </c>
      <c r="AH7">
        <v>152.94049999999999</v>
      </c>
      <c r="AI7">
        <v>29.279</v>
      </c>
      <c r="AJ7">
        <v>0</v>
      </c>
      <c r="AK7">
        <v>50.76</v>
      </c>
      <c r="AL7">
        <v>79.364599999999996</v>
      </c>
      <c r="AM7">
        <v>15.996</v>
      </c>
      <c r="AN7">
        <v>0.68867999999999996</v>
      </c>
      <c r="AO7">
        <v>29.988</v>
      </c>
      <c r="AP7">
        <v>12.9381</v>
      </c>
      <c r="AQ7">
        <v>34.776000000000003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36.923999999999999</v>
      </c>
      <c r="AX7">
        <v>0</v>
      </c>
      <c r="AY7">
        <v>0</v>
      </c>
      <c r="AZ7">
        <f t="shared" si="0"/>
        <v>80.169999999999987</v>
      </c>
      <c r="BA7">
        <f t="shared" si="1"/>
        <v>2880.9749810000003</v>
      </c>
      <c r="BD7">
        <v>24.08</v>
      </c>
      <c r="BE7">
        <v>7.63</v>
      </c>
      <c r="BF7">
        <v>1.28</v>
      </c>
      <c r="BG7">
        <v>4.04</v>
      </c>
      <c r="BH7">
        <v>5.81</v>
      </c>
      <c r="BI7">
        <v>4.78</v>
      </c>
      <c r="BJ7">
        <v>3.11</v>
      </c>
      <c r="BK7">
        <v>4.5</v>
      </c>
      <c r="BL7">
        <v>1.99</v>
      </c>
      <c r="BM7">
        <v>0</v>
      </c>
      <c r="BN7">
        <v>0.53</v>
      </c>
      <c r="BO7">
        <v>15.35</v>
      </c>
      <c r="BP7">
        <v>0</v>
      </c>
      <c r="BQ7">
        <v>4.46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80.169999999999987</v>
      </c>
    </row>
    <row r="8" spans="1:75">
      <c r="A8" t="s">
        <v>50</v>
      </c>
      <c r="B8">
        <v>0</v>
      </c>
      <c r="C8">
        <v>32.549999999999997</v>
      </c>
      <c r="D8">
        <v>9.4499999999999993</v>
      </c>
      <c r="E8">
        <v>0</v>
      </c>
      <c r="F8">
        <v>0</v>
      </c>
      <c r="G8">
        <v>32.58</v>
      </c>
      <c r="H8">
        <v>0</v>
      </c>
      <c r="I8">
        <v>83.296000000000006</v>
      </c>
      <c r="J8">
        <v>5.48</v>
      </c>
      <c r="K8">
        <v>215.533728</v>
      </c>
      <c r="L8">
        <v>653.15250000000003</v>
      </c>
      <c r="M8">
        <v>89</v>
      </c>
      <c r="N8">
        <v>118.125</v>
      </c>
      <c r="O8">
        <v>123.66562500000001</v>
      </c>
      <c r="P8">
        <v>123.375</v>
      </c>
      <c r="Q8">
        <v>21.823619999999998</v>
      </c>
      <c r="R8">
        <v>42.392195999999998</v>
      </c>
      <c r="S8">
        <v>26.390910000000002</v>
      </c>
      <c r="T8">
        <v>0</v>
      </c>
      <c r="U8">
        <v>322.875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39.515999999999998</v>
      </c>
      <c r="AH8">
        <v>152.94049999999999</v>
      </c>
      <c r="AI8">
        <v>29.279</v>
      </c>
      <c r="AJ8">
        <v>0</v>
      </c>
      <c r="AK8">
        <v>50.76</v>
      </c>
      <c r="AL8">
        <v>79.364599999999996</v>
      </c>
      <c r="AM8">
        <v>15.996</v>
      </c>
      <c r="AN8">
        <v>0.68867999999999996</v>
      </c>
      <c r="AO8">
        <v>29.988</v>
      </c>
      <c r="AP8">
        <v>12.9381</v>
      </c>
      <c r="AQ8">
        <v>34.776000000000003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36.923999999999999</v>
      </c>
      <c r="AX8">
        <v>0</v>
      </c>
      <c r="AY8">
        <v>0</v>
      </c>
      <c r="AZ8">
        <f t="shared" si="0"/>
        <v>80.169999999999987</v>
      </c>
      <c r="BA8">
        <f t="shared" si="1"/>
        <v>2886.5999810000003</v>
      </c>
      <c r="BD8">
        <v>24.08</v>
      </c>
      <c r="BE8">
        <v>7.63</v>
      </c>
      <c r="BF8">
        <v>1.28</v>
      </c>
      <c r="BG8">
        <v>4.04</v>
      </c>
      <c r="BH8">
        <v>5.81</v>
      </c>
      <c r="BI8">
        <v>4.78</v>
      </c>
      <c r="BJ8">
        <v>3.11</v>
      </c>
      <c r="BK8">
        <v>4.5</v>
      </c>
      <c r="BL8">
        <v>1.99</v>
      </c>
      <c r="BM8">
        <v>0</v>
      </c>
      <c r="BN8">
        <v>0.53</v>
      </c>
      <c r="BO8">
        <v>15.35</v>
      </c>
      <c r="BP8">
        <v>0</v>
      </c>
      <c r="BQ8">
        <v>4.46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80.169999999999987</v>
      </c>
    </row>
    <row r="9" spans="1:75">
      <c r="A9" t="s">
        <v>51</v>
      </c>
      <c r="B9">
        <v>0</v>
      </c>
      <c r="C9">
        <v>32.549999999999997</v>
      </c>
      <c r="D9">
        <v>9.4499999999999993</v>
      </c>
      <c r="E9">
        <v>0</v>
      </c>
      <c r="F9">
        <v>0</v>
      </c>
      <c r="G9">
        <v>32.58</v>
      </c>
      <c r="H9">
        <v>0</v>
      </c>
      <c r="I9">
        <v>83.296000000000006</v>
      </c>
      <c r="J9">
        <v>5.48</v>
      </c>
      <c r="K9">
        <v>215.533728</v>
      </c>
      <c r="L9">
        <v>653.15250000000003</v>
      </c>
      <c r="M9">
        <v>89</v>
      </c>
      <c r="N9">
        <v>118.125</v>
      </c>
      <c r="O9">
        <v>123.66562500000001</v>
      </c>
      <c r="P9">
        <v>123.375</v>
      </c>
      <c r="Q9">
        <v>21.823619999999998</v>
      </c>
      <c r="R9">
        <v>42.392195999999998</v>
      </c>
      <c r="S9">
        <v>26.390910000000002</v>
      </c>
      <c r="T9">
        <v>0</v>
      </c>
      <c r="U9">
        <v>328.5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39.515999999999998</v>
      </c>
      <c r="AH9">
        <v>152.94049999999999</v>
      </c>
      <c r="AI9">
        <v>29.279</v>
      </c>
      <c r="AJ9">
        <v>0</v>
      </c>
      <c r="AK9">
        <v>50.76</v>
      </c>
      <c r="AL9">
        <v>79.364599999999996</v>
      </c>
      <c r="AM9">
        <v>15.996</v>
      </c>
      <c r="AN9">
        <v>0.68867999999999996</v>
      </c>
      <c r="AO9">
        <v>29.988</v>
      </c>
      <c r="AP9">
        <v>12.9381</v>
      </c>
      <c r="AQ9">
        <v>23.184000000000001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36.923999999999999</v>
      </c>
      <c r="AX9">
        <v>0</v>
      </c>
      <c r="AY9">
        <v>0</v>
      </c>
      <c r="AZ9">
        <f t="shared" si="0"/>
        <v>80.329999999999984</v>
      </c>
      <c r="BA9">
        <f t="shared" si="1"/>
        <v>2874.2391810000004</v>
      </c>
      <c r="BD9">
        <v>24.08</v>
      </c>
      <c r="BE9">
        <v>7.63</v>
      </c>
      <c r="BF9">
        <v>1.34</v>
      </c>
      <c r="BG9">
        <v>4.04</v>
      </c>
      <c r="BH9">
        <v>5.81</v>
      </c>
      <c r="BI9">
        <v>4.78</v>
      </c>
      <c r="BJ9">
        <v>3.11</v>
      </c>
      <c r="BK9">
        <v>4.5</v>
      </c>
      <c r="BL9">
        <v>2.09</v>
      </c>
      <c r="BM9">
        <v>0</v>
      </c>
      <c r="BN9">
        <v>0.53</v>
      </c>
      <c r="BO9">
        <v>15.35</v>
      </c>
      <c r="BP9">
        <v>0</v>
      </c>
      <c r="BQ9">
        <v>4.46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80.329999999999984</v>
      </c>
    </row>
    <row r="10" spans="1:75">
      <c r="A10" t="s">
        <v>52</v>
      </c>
      <c r="B10">
        <v>0</v>
      </c>
      <c r="C10">
        <v>32.549999999999997</v>
      </c>
      <c r="D10">
        <v>9.4499999999999993</v>
      </c>
      <c r="E10">
        <v>0</v>
      </c>
      <c r="F10">
        <v>0</v>
      </c>
      <c r="G10">
        <v>32.58</v>
      </c>
      <c r="H10">
        <v>0</v>
      </c>
      <c r="I10">
        <v>83.296000000000006</v>
      </c>
      <c r="J10">
        <v>5.48</v>
      </c>
      <c r="K10">
        <v>215.533728</v>
      </c>
      <c r="L10">
        <v>653.15250000000003</v>
      </c>
      <c r="M10">
        <v>89</v>
      </c>
      <c r="N10">
        <v>118.125</v>
      </c>
      <c r="O10">
        <v>123.66562500000001</v>
      </c>
      <c r="P10">
        <v>123.375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334.125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39.515999999999998</v>
      </c>
      <c r="AH10">
        <v>152.94049999999999</v>
      </c>
      <c r="AI10">
        <v>29.279</v>
      </c>
      <c r="AJ10">
        <v>0</v>
      </c>
      <c r="AK10">
        <v>50.76</v>
      </c>
      <c r="AL10">
        <v>79.364599999999996</v>
      </c>
      <c r="AM10">
        <v>15.996</v>
      </c>
      <c r="AN10">
        <v>0.68867999999999996</v>
      </c>
      <c r="AO10">
        <v>29.988</v>
      </c>
      <c r="AP10">
        <v>12.9381</v>
      </c>
      <c r="AQ10">
        <v>23.184000000000001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36.923999999999999</v>
      </c>
      <c r="AX10">
        <v>0</v>
      </c>
      <c r="AY10">
        <v>0</v>
      </c>
      <c r="AZ10">
        <f t="shared" si="0"/>
        <v>80.329999999999984</v>
      </c>
      <c r="BA10">
        <f t="shared" si="1"/>
        <v>2879.8641810000004</v>
      </c>
      <c r="BD10">
        <v>24.08</v>
      </c>
      <c r="BE10">
        <v>7.63</v>
      </c>
      <c r="BF10">
        <v>1.34</v>
      </c>
      <c r="BG10">
        <v>4.04</v>
      </c>
      <c r="BH10">
        <v>5.81</v>
      </c>
      <c r="BI10">
        <v>4.78</v>
      </c>
      <c r="BJ10">
        <v>3.11</v>
      </c>
      <c r="BK10">
        <v>4.5</v>
      </c>
      <c r="BL10">
        <v>2.09</v>
      </c>
      <c r="BM10">
        <v>0</v>
      </c>
      <c r="BN10">
        <v>0.53</v>
      </c>
      <c r="BO10">
        <v>15.35</v>
      </c>
      <c r="BP10">
        <v>0</v>
      </c>
      <c r="BQ10">
        <v>4.46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80.329999999999984</v>
      </c>
    </row>
    <row r="11" spans="1:75">
      <c r="A11" t="s">
        <v>53</v>
      </c>
      <c r="B11">
        <v>0</v>
      </c>
      <c r="C11">
        <v>32.549999999999997</v>
      </c>
      <c r="D11">
        <v>9.4499999999999993</v>
      </c>
      <c r="E11">
        <v>0</v>
      </c>
      <c r="F11">
        <v>0</v>
      </c>
      <c r="G11">
        <v>32.58</v>
      </c>
      <c r="H11">
        <v>0</v>
      </c>
      <c r="I11">
        <v>83.296000000000006</v>
      </c>
      <c r="J11">
        <v>5.48</v>
      </c>
      <c r="K11">
        <v>215.533728</v>
      </c>
      <c r="L11">
        <v>653.15250000000003</v>
      </c>
      <c r="M11">
        <v>89</v>
      </c>
      <c r="N11">
        <v>118.125</v>
      </c>
      <c r="O11">
        <v>123.66562500000001</v>
      </c>
      <c r="P11">
        <v>123.375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339.75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39.515999999999998</v>
      </c>
      <c r="AH11">
        <v>152.94049999999999</v>
      </c>
      <c r="AI11">
        <v>29.279</v>
      </c>
      <c r="AJ11">
        <v>0</v>
      </c>
      <c r="AK11">
        <v>50.76</v>
      </c>
      <c r="AL11">
        <v>79.364599999999996</v>
      </c>
      <c r="AM11">
        <v>15.996</v>
      </c>
      <c r="AN11">
        <v>0.68867999999999996</v>
      </c>
      <c r="AO11">
        <v>29.988</v>
      </c>
      <c r="AP11">
        <v>12.9381</v>
      </c>
      <c r="AQ11">
        <v>13.167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36.923999999999999</v>
      </c>
      <c r="AX11">
        <v>0</v>
      </c>
      <c r="AY11">
        <v>0</v>
      </c>
      <c r="AZ11">
        <f t="shared" si="0"/>
        <v>80.8</v>
      </c>
      <c r="BA11">
        <f t="shared" si="1"/>
        <v>2875.9421810000003</v>
      </c>
      <c r="BD11">
        <v>25.43</v>
      </c>
      <c r="BE11">
        <v>7.45</v>
      </c>
      <c r="BF11">
        <v>1.41</v>
      </c>
      <c r="BG11">
        <v>3.93</v>
      </c>
      <c r="BH11">
        <v>5.63</v>
      </c>
      <c r="BI11">
        <v>4.6900000000000004</v>
      </c>
      <c r="BJ11">
        <v>3.21</v>
      </c>
      <c r="BK11">
        <v>4.51</v>
      </c>
      <c r="BL11">
        <v>2</v>
      </c>
      <c r="BM11">
        <v>0</v>
      </c>
      <c r="BN11">
        <v>0.51</v>
      </c>
      <c r="BO11">
        <v>14.98</v>
      </c>
      <c r="BP11">
        <v>0</v>
      </c>
      <c r="BQ11">
        <v>4.33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80.8</v>
      </c>
    </row>
    <row r="12" spans="1:75">
      <c r="A12" t="s">
        <v>54</v>
      </c>
      <c r="B12">
        <v>0</v>
      </c>
      <c r="C12">
        <v>32.549999999999997</v>
      </c>
      <c r="D12">
        <v>9.4499999999999993</v>
      </c>
      <c r="E12">
        <v>0</v>
      </c>
      <c r="F12">
        <v>0</v>
      </c>
      <c r="G12">
        <v>32.58</v>
      </c>
      <c r="H12">
        <v>0</v>
      </c>
      <c r="I12">
        <v>83.296000000000006</v>
      </c>
      <c r="J12">
        <v>5.48</v>
      </c>
      <c r="K12">
        <v>215.533728</v>
      </c>
      <c r="L12">
        <v>653.15250000000003</v>
      </c>
      <c r="M12">
        <v>89</v>
      </c>
      <c r="N12">
        <v>118.125</v>
      </c>
      <c r="O12">
        <v>123.66562500000001</v>
      </c>
      <c r="P12">
        <v>123.375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339.75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39.515999999999998</v>
      </c>
      <c r="AH12">
        <v>152.94049999999999</v>
      </c>
      <c r="AI12">
        <v>29.279</v>
      </c>
      <c r="AJ12">
        <v>0</v>
      </c>
      <c r="AK12">
        <v>50.76</v>
      </c>
      <c r="AL12">
        <v>79.364599999999996</v>
      </c>
      <c r="AM12">
        <v>15.996</v>
      </c>
      <c r="AN12">
        <v>0.68867999999999996</v>
      </c>
      <c r="AO12">
        <v>29.988</v>
      </c>
      <c r="AP12">
        <v>12.9381</v>
      </c>
      <c r="AQ12">
        <v>11.592000000000001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36.923999999999999</v>
      </c>
      <c r="AX12">
        <v>0</v>
      </c>
      <c r="AY12">
        <v>0</v>
      </c>
      <c r="AZ12">
        <f t="shared" si="0"/>
        <v>80.8</v>
      </c>
      <c r="BA12">
        <f t="shared" si="1"/>
        <v>2874.3671810000005</v>
      </c>
      <c r="BD12">
        <v>25.43</v>
      </c>
      <c r="BE12">
        <v>7.45</v>
      </c>
      <c r="BF12">
        <v>1.41</v>
      </c>
      <c r="BG12">
        <v>3.93</v>
      </c>
      <c r="BH12">
        <v>5.63</v>
      </c>
      <c r="BI12">
        <v>4.6900000000000004</v>
      </c>
      <c r="BJ12">
        <v>3.21</v>
      </c>
      <c r="BK12">
        <v>4.51</v>
      </c>
      <c r="BL12">
        <v>2</v>
      </c>
      <c r="BM12">
        <v>0</v>
      </c>
      <c r="BN12">
        <v>0.51</v>
      </c>
      <c r="BO12">
        <v>14.98</v>
      </c>
      <c r="BP12">
        <v>0</v>
      </c>
      <c r="BQ12">
        <v>4.33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80.8</v>
      </c>
    </row>
    <row r="13" spans="1:75">
      <c r="A13" t="s">
        <v>55</v>
      </c>
      <c r="B13">
        <v>0</v>
      </c>
      <c r="C13">
        <v>32.549999999999997</v>
      </c>
      <c r="D13">
        <v>9.4499999999999993</v>
      </c>
      <c r="E13">
        <v>0</v>
      </c>
      <c r="F13">
        <v>0</v>
      </c>
      <c r="G13">
        <v>32.58</v>
      </c>
      <c r="H13">
        <v>0</v>
      </c>
      <c r="I13">
        <v>83.296000000000006</v>
      </c>
      <c r="J13">
        <v>5.48</v>
      </c>
      <c r="K13">
        <v>215.533728</v>
      </c>
      <c r="L13">
        <v>653.15250000000003</v>
      </c>
      <c r="M13">
        <v>89</v>
      </c>
      <c r="N13">
        <v>118.125</v>
      </c>
      <c r="O13">
        <v>123.66562500000001</v>
      </c>
      <c r="P13">
        <v>123.75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339.75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39.515999999999998</v>
      </c>
      <c r="AH13">
        <v>152.94049999999999</v>
      </c>
      <c r="AI13">
        <v>29.279</v>
      </c>
      <c r="AJ13">
        <v>0</v>
      </c>
      <c r="AK13">
        <v>50.76</v>
      </c>
      <c r="AL13">
        <v>79.364599999999996</v>
      </c>
      <c r="AM13">
        <v>15.996</v>
      </c>
      <c r="AN13">
        <v>0.68867999999999996</v>
      </c>
      <c r="AO13">
        <v>29.988</v>
      </c>
      <c r="AP13">
        <v>12.9381</v>
      </c>
      <c r="AQ13">
        <v>9.1349999999999998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36.923999999999999</v>
      </c>
      <c r="AX13">
        <v>0</v>
      </c>
      <c r="AY13">
        <v>0</v>
      </c>
      <c r="AZ13">
        <f t="shared" si="0"/>
        <v>80.86999999999999</v>
      </c>
      <c r="BA13">
        <f t="shared" si="1"/>
        <v>2872.3551810000004</v>
      </c>
      <c r="BD13">
        <v>25.43</v>
      </c>
      <c r="BE13">
        <v>7.45</v>
      </c>
      <c r="BF13">
        <v>1.48</v>
      </c>
      <c r="BG13">
        <v>3.93</v>
      </c>
      <c r="BH13">
        <v>5.63</v>
      </c>
      <c r="BI13">
        <v>4.6900000000000004</v>
      </c>
      <c r="BJ13">
        <v>3.21</v>
      </c>
      <c r="BK13">
        <v>4.51</v>
      </c>
      <c r="BL13">
        <v>2</v>
      </c>
      <c r="BM13">
        <v>0</v>
      </c>
      <c r="BN13">
        <v>0.51</v>
      </c>
      <c r="BO13">
        <v>14.98</v>
      </c>
      <c r="BP13">
        <v>0</v>
      </c>
      <c r="BQ13">
        <v>4.33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80.86999999999999</v>
      </c>
    </row>
    <row r="14" spans="1:75">
      <c r="A14" t="s">
        <v>56</v>
      </c>
      <c r="B14">
        <v>0</v>
      </c>
      <c r="C14">
        <v>32.549999999999997</v>
      </c>
      <c r="D14">
        <v>9.4499999999999993</v>
      </c>
      <c r="E14">
        <v>0</v>
      </c>
      <c r="F14">
        <v>0</v>
      </c>
      <c r="G14">
        <v>32.58</v>
      </c>
      <c r="H14">
        <v>0</v>
      </c>
      <c r="I14">
        <v>83.296000000000006</v>
      </c>
      <c r="J14">
        <v>5.48</v>
      </c>
      <c r="K14">
        <v>215.533728</v>
      </c>
      <c r="L14">
        <v>653.15250000000003</v>
      </c>
      <c r="M14">
        <v>89</v>
      </c>
      <c r="N14">
        <v>118.125</v>
      </c>
      <c r="O14">
        <v>123.66562500000001</v>
      </c>
      <c r="P14">
        <v>123.75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339.75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39.515999999999998</v>
      </c>
      <c r="AH14">
        <v>152.94049999999999</v>
      </c>
      <c r="AI14">
        <v>29.279</v>
      </c>
      <c r="AJ14">
        <v>0</v>
      </c>
      <c r="AK14">
        <v>50.76</v>
      </c>
      <c r="AL14">
        <v>79.364599999999996</v>
      </c>
      <c r="AM14">
        <v>15.996</v>
      </c>
      <c r="AN14">
        <v>0.68867999999999996</v>
      </c>
      <c r="AO14">
        <v>29.988</v>
      </c>
      <c r="AP14">
        <v>12.9381</v>
      </c>
      <c r="AQ14">
        <v>0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36.923999999999999</v>
      </c>
      <c r="AX14">
        <v>0</v>
      </c>
      <c r="AY14">
        <v>0</v>
      </c>
      <c r="AZ14">
        <f t="shared" si="0"/>
        <v>80.86999999999999</v>
      </c>
      <c r="BA14">
        <f t="shared" si="1"/>
        <v>2863.2201810000001</v>
      </c>
      <c r="BD14">
        <v>25.43</v>
      </c>
      <c r="BE14">
        <v>7.45</v>
      </c>
      <c r="BF14">
        <v>1.48</v>
      </c>
      <c r="BG14">
        <v>3.93</v>
      </c>
      <c r="BH14">
        <v>5.63</v>
      </c>
      <c r="BI14">
        <v>4.6900000000000004</v>
      </c>
      <c r="BJ14">
        <v>3.21</v>
      </c>
      <c r="BK14">
        <v>4.51</v>
      </c>
      <c r="BL14">
        <v>2</v>
      </c>
      <c r="BM14">
        <v>0</v>
      </c>
      <c r="BN14">
        <v>0.51</v>
      </c>
      <c r="BO14">
        <v>14.98</v>
      </c>
      <c r="BP14">
        <v>0</v>
      </c>
      <c r="BQ14">
        <v>4.33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80.86999999999999</v>
      </c>
    </row>
    <row r="15" spans="1:75">
      <c r="A15" t="s">
        <v>57</v>
      </c>
      <c r="B15">
        <v>0</v>
      </c>
      <c r="C15">
        <v>32.549999999999997</v>
      </c>
      <c r="D15">
        <v>9.4499999999999993</v>
      </c>
      <c r="E15">
        <v>0</v>
      </c>
      <c r="F15">
        <v>0</v>
      </c>
      <c r="G15">
        <v>32.58</v>
      </c>
      <c r="H15">
        <v>0</v>
      </c>
      <c r="I15">
        <v>83.296000000000006</v>
      </c>
      <c r="J15">
        <v>5.48</v>
      </c>
      <c r="K15">
        <v>215.533728</v>
      </c>
      <c r="L15">
        <v>653.15250000000003</v>
      </c>
      <c r="M15">
        <v>89</v>
      </c>
      <c r="N15">
        <v>118.125</v>
      </c>
      <c r="O15">
        <v>123.66562500000001</v>
      </c>
      <c r="P15">
        <v>123.75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339.75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39.515999999999998</v>
      </c>
      <c r="AH15">
        <v>152.94049999999999</v>
      </c>
      <c r="AI15">
        <v>29.279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29.988</v>
      </c>
      <c r="AP15">
        <v>12.9381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36.923999999999999</v>
      </c>
      <c r="AX15">
        <v>0</v>
      </c>
      <c r="AY15">
        <v>0</v>
      </c>
      <c r="AZ15">
        <f t="shared" si="0"/>
        <v>80.86999999999999</v>
      </c>
      <c r="BA15">
        <f t="shared" si="1"/>
        <v>2863.2201810000001</v>
      </c>
      <c r="BD15">
        <v>25.43</v>
      </c>
      <c r="BE15">
        <v>7.45</v>
      </c>
      <c r="BF15">
        <v>1.48</v>
      </c>
      <c r="BG15">
        <v>3.93</v>
      </c>
      <c r="BH15">
        <v>5.63</v>
      </c>
      <c r="BI15">
        <v>4.6900000000000004</v>
      </c>
      <c r="BJ15">
        <v>3.21</v>
      </c>
      <c r="BK15">
        <v>4.51</v>
      </c>
      <c r="BL15">
        <v>2</v>
      </c>
      <c r="BM15">
        <v>0</v>
      </c>
      <c r="BN15">
        <v>0.51</v>
      </c>
      <c r="BO15">
        <v>14.98</v>
      </c>
      <c r="BP15">
        <v>0</v>
      </c>
      <c r="BQ15">
        <v>4.33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80.86999999999999</v>
      </c>
    </row>
    <row r="16" spans="1:75">
      <c r="A16" t="s">
        <v>58</v>
      </c>
      <c r="B16">
        <v>0</v>
      </c>
      <c r="C16">
        <v>32.549999999999997</v>
      </c>
      <c r="D16">
        <v>9.4499999999999993</v>
      </c>
      <c r="E16">
        <v>0</v>
      </c>
      <c r="F16">
        <v>0</v>
      </c>
      <c r="G16">
        <v>32.58</v>
      </c>
      <c r="H16">
        <v>0</v>
      </c>
      <c r="I16">
        <v>83.296000000000006</v>
      </c>
      <c r="J16">
        <v>5.48</v>
      </c>
      <c r="K16">
        <v>215.533728</v>
      </c>
      <c r="L16">
        <v>653.15250000000003</v>
      </c>
      <c r="M16">
        <v>89</v>
      </c>
      <c r="N16">
        <v>118.125</v>
      </c>
      <c r="O16">
        <v>123.66562500000001</v>
      </c>
      <c r="P16">
        <v>123.75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339.75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39.515999999999998</v>
      </c>
      <c r="AH16">
        <v>152.94049999999999</v>
      </c>
      <c r="AI16">
        <v>29.279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29.988</v>
      </c>
      <c r="AP16">
        <v>12.9381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36.923999999999999</v>
      </c>
      <c r="AX16">
        <v>0</v>
      </c>
      <c r="AY16">
        <v>0</v>
      </c>
      <c r="AZ16">
        <f t="shared" si="0"/>
        <v>80.86999999999999</v>
      </c>
      <c r="BA16">
        <f t="shared" si="1"/>
        <v>2863.2201810000001</v>
      </c>
      <c r="BD16">
        <v>25.43</v>
      </c>
      <c r="BE16">
        <v>7.45</v>
      </c>
      <c r="BF16">
        <v>1.48</v>
      </c>
      <c r="BG16">
        <v>3.93</v>
      </c>
      <c r="BH16">
        <v>5.63</v>
      </c>
      <c r="BI16">
        <v>4.6900000000000004</v>
      </c>
      <c r="BJ16">
        <v>3.21</v>
      </c>
      <c r="BK16">
        <v>4.51</v>
      </c>
      <c r="BL16">
        <v>2</v>
      </c>
      <c r="BM16">
        <v>0</v>
      </c>
      <c r="BN16">
        <v>0.51</v>
      </c>
      <c r="BO16">
        <v>14.98</v>
      </c>
      <c r="BP16">
        <v>0</v>
      </c>
      <c r="BQ16">
        <v>4.33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80.86999999999999</v>
      </c>
    </row>
    <row r="17" spans="1:75">
      <c r="A17" t="s">
        <v>59</v>
      </c>
      <c r="B17">
        <v>0</v>
      </c>
      <c r="C17">
        <v>32.549999999999997</v>
      </c>
      <c r="D17">
        <v>9.4499999999999993</v>
      </c>
      <c r="E17">
        <v>0</v>
      </c>
      <c r="F17">
        <v>0</v>
      </c>
      <c r="G17">
        <v>32.58</v>
      </c>
      <c r="H17">
        <v>0</v>
      </c>
      <c r="I17">
        <v>83.296000000000006</v>
      </c>
      <c r="J17">
        <v>5.48</v>
      </c>
      <c r="K17">
        <v>215.533728</v>
      </c>
      <c r="L17">
        <v>653.15250000000003</v>
      </c>
      <c r="M17">
        <v>89</v>
      </c>
      <c r="N17">
        <v>118.125</v>
      </c>
      <c r="O17">
        <v>123.66562500000001</v>
      </c>
      <c r="P17">
        <v>123.75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345.375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39.515999999999998</v>
      </c>
      <c r="AH17">
        <v>152.94049999999999</v>
      </c>
      <c r="AI17">
        <v>29.279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29.988</v>
      </c>
      <c r="AP17">
        <v>12.9381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36.923999999999999</v>
      </c>
      <c r="AX17">
        <v>0</v>
      </c>
      <c r="AY17">
        <v>0</v>
      </c>
      <c r="AZ17">
        <f t="shared" si="0"/>
        <v>80.929999999999993</v>
      </c>
      <c r="BA17">
        <f t="shared" si="1"/>
        <v>2868.9051810000001</v>
      </c>
      <c r="BD17">
        <v>25.43</v>
      </c>
      <c r="BE17">
        <v>7.45</v>
      </c>
      <c r="BF17">
        <v>1.54</v>
      </c>
      <c r="BG17">
        <v>3.93</v>
      </c>
      <c r="BH17">
        <v>5.63</v>
      </c>
      <c r="BI17">
        <v>4.6900000000000004</v>
      </c>
      <c r="BJ17">
        <v>3.21</v>
      </c>
      <c r="BK17">
        <v>4.51</v>
      </c>
      <c r="BL17">
        <v>2</v>
      </c>
      <c r="BM17">
        <v>0</v>
      </c>
      <c r="BN17">
        <v>0.51</v>
      </c>
      <c r="BO17">
        <v>14.98</v>
      </c>
      <c r="BP17">
        <v>0</v>
      </c>
      <c r="BQ17">
        <v>4.33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80.929999999999993</v>
      </c>
    </row>
    <row r="18" spans="1:75">
      <c r="A18" t="s">
        <v>60</v>
      </c>
      <c r="B18">
        <v>0</v>
      </c>
      <c r="C18">
        <v>32.549999999999997</v>
      </c>
      <c r="D18">
        <v>9.4499999999999993</v>
      </c>
      <c r="E18">
        <v>0</v>
      </c>
      <c r="F18">
        <v>0</v>
      </c>
      <c r="G18">
        <v>32.58</v>
      </c>
      <c r="H18">
        <v>0</v>
      </c>
      <c r="I18">
        <v>83.296000000000006</v>
      </c>
      <c r="J18">
        <v>5.48</v>
      </c>
      <c r="K18">
        <v>215.533728</v>
      </c>
      <c r="L18">
        <v>653.15250000000003</v>
      </c>
      <c r="M18">
        <v>89</v>
      </c>
      <c r="N18">
        <v>118.125</v>
      </c>
      <c r="O18">
        <v>123.66562500000001</v>
      </c>
      <c r="P18">
        <v>123.75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345.375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39.515999999999998</v>
      </c>
      <c r="AH18">
        <v>152.94049999999999</v>
      </c>
      <c r="AI18">
        <v>29.279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29.988</v>
      </c>
      <c r="AP18">
        <v>12.9381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36.923999999999999</v>
      </c>
      <c r="AX18">
        <v>0</v>
      </c>
      <c r="AY18">
        <v>0</v>
      </c>
      <c r="AZ18">
        <f t="shared" si="0"/>
        <v>80.929999999999993</v>
      </c>
      <c r="BA18">
        <f t="shared" si="1"/>
        <v>2868.9051810000001</v>
      </c>
      <c r="BD18">
        <v>25.43</v>
      </c>
      <c r="BE18">
        <v>7.45</v>
      </c>
      <c r="BF18">
        <v>1.54</v>
      </c>
      <c r="BG18">
        <v>3.93</v>
      </c>
      <c r="BH18">
        <v>5.63</v>
      </c>
      <c r="BI18">
        <v>4.6900000000000004</v>
      </c>
      <c r="BJ18">
        <v>3.21</v>
      </c>
      <c r="BK18">
        <v>4.51</v>
      </c>
      <c r="BL18">
        <v>2</v>
      </c>
      <c r="BM18">
        <v>0</v>
      </c>
      <c r="BN18">
        <v>0.51</v>
      </c>
      <c r="BO18">
        <v>14.98</v>
      </c>
      <c r="BP18">
        <v>0</v>
      </c>
      <c r="BQ18">
        <v>4.33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80.929999999999993</v>
      </c>
    </row>
    <row r="19" spans="1:75">
      <c r="A19" t="s">
        <v>61</v>
      </c>
      <c r="B19">
        <v>0</v>
      </c>
      <c r="C19">
        <v>32.549999999999997</v>
      </c>
      <c r="D19">
        <v>9.4499999999999993</v>
      </c>
      <c r="E19">
        <v>0</v>
      </c>
      <c r="F19">
        <v>0</v>
      </c>
      <c r="G19">
        <v>32.58</v>
      </c>
      <c r="H19">
        <v>0</v>
      </c>
      <c r="I19">
        <v>83.296000000000006</v>
      </c>
      <c r="J19">
        <v>5.48</v>
      </c>
      <c r="K19">
        <v>215.533728</v>
      </c>
      <c r="L19">
        <v>653.15250000000003</v>
      </c>
      <c r="M19">
        <v>89</v>
      </c>
      <c r="N19">
        <v>118.125</v>
      </c>
      <c r="O19">
        <v>123.66562500000001</v>
      </c>
      <c r="P19">
        <v>123.75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345.375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39.515999999999998</v>
      </c>
      <c r="AH19">
        <v>152.94049999999999</v>
      </c>
      <c r="AI19">
        <v>45.828000000000003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29.988</v>
      </c>
      <c r="AP19">
        <v>11.529</v>
      </c>
      <c r="AQ19">
        <v>0</v>
      </c>
      <c r="AR19">
        <v>32.553840000000001</v>
      </c>
      <c r="AS19">
        <v>0</v>
      </c>
      <c r="AT19">
        <v>11.2476</v>
      </c>
      <c r="AU19">
        <v>0</v>
      </c>
      <c r="AV19">
        <v>0</v>
      </c>
      <c r="AW19">
        <v>36.923999999999999</v>
      </c>
      <c r="AX19">
        <v>0</v>
      </c>
      <c r="AY19">
        <v>0</v>
      </c>
      <c r="AZ19">
        <f t="shared" si="0"/>
        <v>80.929999999999993</v>
      </c>
      <c r="BA19">
        <f t="shared" si="1"/>
        <v>2884.7015380000003</v>
      </c>
      <c r="BD19">
        <v>25.43</v>
      </c>
      <c r="BE19">
        <v>7.45</v>
      </c>
      <c r="BF19">
        <v>1.54</v>
      </c>
      <c r="BG19">
        <v>3.93</v>
      </c>
      <c r="BH19">
        <v>5.63</v>
      </c>
      <c r="BI19">
        <v>4.6900000000000004</v>
      </c>
      <c r="BJ19">
        <v>3.21</v>
      </c>
      <c r="BK19">
        <v>4.51</v>
      </c>
      <c r="BL19">
        <v>2</v>
      </c>
      <c r="BM19">
        <v>0</v>
      </c>
      <c r="BN19">
        <v>0.51</v>
      </c>
      <c r="BO19">
        <v>14.98</v>
      </c>
      <c r="BP19">
        <v>0</v>
      </c>
      <c r="BQ19">
        <v>4.33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80.929999999999993</v>
      </c>
    </row>
    <row r="20" spans="1:75">
      <c r="A20" t="s">
        <v>62</v>
      </c>
      <c r="B20">
        <v>0</v>
      </c>
      <c r="C20">
        <v>32.549999999999997</v>
      </c>
      <c r="D20">
        <v>9.4499999999999993</v>
      </c>
      <c r="E20">
        <v>0</v>
      </c>
      <c r="F20">
        <v>0</v>
      </c>
      <c r="G20">
        <v>32.58</v>
      </c>
      <c r="H20">
        <v>0</v>
      </c>
      <c r="I20">
        <v>83.296000000000006</v>
      </c>
      <c r="J20">
        <v>5.48</v>
      </c>
      <c r="K20">
        <v>215.533728</v>
      </c>
      <c r="L20">
        <v>653.15250000000003</v>
      </c>
      <c r="M20">
        <v>89</v>
      </c>
      <c r="N20">
        <v>118.125</v>
      </c>
      <c r="O20">
        <v>123.66562500000001</v>
      </c>
      <c r="P20">
        <v>123.75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345.375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39.515999999999998</v>
      </c>
      <c r="AH20">
        <v>152.94049999999999</v>
      </c>
      <c r="AI20">
        <v>45.828000000000003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29.988</v>
      </c>
      <c r="AP20">
        <v>11.529</v>
      </c>
      <c r="AQ20">
        <v>0</v>
      </c>
      <c r="AR20">
        <v>32.553840000000001</v>
      </c>
      <c r="AS20">
        <v>0</v>
      </c>
      <c r="AT20">
        <v>11.2476</v>
      </c>
      <c r="AU20">
        <v>0</v>
      </c>
      <c r="AV20">
        <v>0</v>
      </c>
      <c r="AW20">
        <v>36.923999999999999</v>
      </c>
      <c r="AX20">
        <v>0</v>
      </c>
      <c r="AY20">
        <v>0</v>
      </c>
      <c r="AZ20">
        <f t="shared" si="0"/>
        <v>80.929999999999993</v>
      </c>
      <c r="BA20">
        <f t="shared" si="1"/>
        <v>2884.7015380000003</v>
      </c>
      <c r="BD20">
        <v>25.43</v>
      </c>
      <c r="BE20">
        <v>7.45</v>
      </c>
      <c r="BF20">
        <v>1.54</v>
      </c>
      <c r="BG20">
        <v>3.93</v>
      </c>
      <c r="BH20">
        <v>5.63</v>
      </c>
      <c r="BI20">
        <v>4.6900000000000004</v>
      </c>
      <c r="BJ20">
        <v>3.21</v>
      </c>
      <c r="BK20">
        <v>4.51</v>
      </c>
      <c r="BL20">
        <v>2</v>
      </c>
      <c r="BM20">
        <v>0</v>
      </c>
      <c r="BN20">
        <v>0.51</v>
      </c>
      <c r="BO20">
        <v>14.98</v>
      </c>
      <c r="BP20">
        <v>0</v>
      </c>
      <c r="BQ20">
        <v>4.33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80.929999999999993</v>
      </c>
    </row>
    <row r="21" spans="1:75">
      <c r="A21" t="s">
        <v>63</v>
      </c>
      <c r="B21">
        <v>0</v>
      </c>
      <c r="C21">
        <v>32.549999999999997</v>
      </c>
      <c r="D21">
        <v>9.4499999999999993</v>
      </c>
      <c r="E21">
        <v>0</v>
      </c>
      <c r="F21">
        <v>0</v>
      </c>
      <c r="G21">
        <v>32.58</v>
      </c>
      <c r="H21">
        <v>0</v>
      </c>
      <c r="I21">
        <v>83.296000000000006</v>
      </c>
      <c r="J21">
        <v>5.48</v>
      </c>
      <c r="K21">
        <v>215.533728</v>
      </c>
      <c r="L21">
        <v>653.15250000000003</v>
      </c>
      <c r="M21">
        <v>89</v>
      </c>
      <c r="N21">
        <v>118.125</v>
      </c>
      <c r="O21">
        <v>123.66562500000001</v>
      </c>
      <c r="P21">
        <v>123.75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345.375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39.515999999999998</v>
      </c>
      <c r="AH21">
        <v>152.94049999999999</v>
      </c>
      <c r="AI21">
        <v>45.828000000000003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29.988</v>
      </c>
      <c r="AP21">
        <v>11.529</v>
      </c>
      <c r="AQ21">
        <v>5.67</v>
      </c>
      <c r="AR21">
        <v>32.553840000000001</v>
      </c>
      <c r="AS21">
        <v>0</v>
      </c>
      <c r="AT21">
        <v>11.2476</v>
      </c>
      <c r="AU21">
        <v>0</v>
      </c>
      <c r="AV21">
        <v>0</v>
      </c>
      <c r="AW21">
        <v>36.923999999999999</v>
      </c>
      <c r="AX21">
        <v>0</v>
      </c>
      <c r="AY21">
        <v>0</v>
      </c>
      <c r="AZ21">
        <f t="shared" si="0"/>
        <v>80.929999999999993</v>
      </c>
      <c r="BA21">
        <f t="shared" si="1"/>
        <v>2890.3715380000003</v>
      </c>
      <c r="BD21">
        <v>25.43</v>
      </c>
      <c r="BE21">
        <v>7.45</v>
      </c>
      <c r="BF21">
        <v>1.54</v>
      </c>
      <c r="BG21">
        <v>3.93</v>
      </c>
      <c r="BH21">
        <v>5.63</v>
      </c>
      <c r="BI21">
        <v>4.6900000000000004</v>
      </c>
      <c r="BJ21">
        <v>3.21</v>
      </c>
      <c r="BK21">
        <v>4.51</v>
      </c>
      <c r="BL21">
        <v>2</v>
      </c>
      <c r="BM21">
        <v>0</v>
      </c>
      <c r="BN21">
        <v>0.51</v>
      </c>
      <c r="BO21">
        <v>14.98</v>
      </c>
      <c r="BP21">
        <v>0</v>
      </c>
      <c r="BQ21">
        <v>4.33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80.929999999999993</v>
      </c>
    </row>
    <row r="22" spans="1:75">
      <c r="A22" t="s">
        <v>64</v>
      </c>
      <c r="B22">
        <v>0</v>
      </c>
      <c r="C22">
        <v>32.549999999999997</v>
      </c>
      <c r="D22">
        <v>9.4499999999999993</v>
      </c>
      <c r="E22">
        <v>0</v>
      </c>
      <c r="F22">
        <v>0</v>
      </c>
      <c r="G22">
        <v>32.58</v>
      </c>
      <c r="H22">
        <v>0</v>
      </c>
      <c r="I22">
        <v>83.296000000000006</v>
      </c>
      <c r="J22">
        <v>5.48</v>
      </c>
      <c r="K22">
        <v>215.533728</v>
      </c>
      <c r="L22">
        <v>653.15250000000003</v>
      </c>
      <c r="M22">
        <v>89</v>
      </c>
      <c r="N22">
        <v>118.125</v>
      </c>
      <c r="O22">
        <v>123.66562500000001</v>
      </c>
      <c r="P22">
        <v>123.75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345.375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39.515999999999998</v>
      </c>
      <c r="AH22">
        <v>152.94049999999999</v>
      </c>
      <c r="AI22">
        <v>45.828000000000003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29.988</v>
      </c>
      <c r="AP22">
        <v>11.529</v>
      </c>
      <c r="AQ22">
        <v>11.592000000000001</v>
      </c>
      <c r="AR22">
        <v>32.553840000000001</v>
      </c>
      <c r="AS22">
        <v>0</v>
      </c>
      <c r="AT22">
        <v>11.2476</v>
      </c>
      <c r="AU22">
        <v>0</v>
      </c>
      <c r="AV22">
        <v>0</v>
      </c>
      <c r="AW22">
        <v>36.923999999999999</v>
      </c>
      <c r="AX22">
        <v>0</v>
      </c>
      <c r="AY22">
        <v>0</v>
      </c>
      <c r="AZ22">
        <f t="shared" si="0"/>
        <v>80.929999999999993</v>
      </c>
      <c r="BA22">
        <f t="shared" si="1"/>
        <v>2896.2935380000004</v>
      </c>
      <c r="BD22">
        <v>25.43</v>
      </c>
      <c r="BE22">
        <v>7.45</v>
      </c>
      <c r="BF22">
        <v>1.54</v>
      </c>
      <c r="BG22">
        <v>3.93</v>
      </c>
      <c r="BH22">
        <v>5.63</v>
      </c>
      <c r="BI22">
        <v>4.6900000000000004</v>
      </c>
      <c r="BJ22">
        <v>3.21</v>
      </c>
      <c r="BK22">
        <v>4.51</v>
      </c>
      <c r="BL22">
        <v>2</v>
      </c>
      <c r="BM22">
        <v>0</v>
      </c>
      <c r="BN22">
        <v>0.51</v>
      </c>
      <c r="BO22">
        <v>14.98</v>
      </c>
      <c r="BP22">
        <v>0</v>
      </c>
      <c r="BQ22">
        <v>4.33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80.929999999999993</v>
      </c>
    </row>
    <row r="23" spans="1:75">
      <c r="A23" t="s">
        <v>65</v>
      </c>
      <c r="B23">
        <v>0</v>
      </c>
      <c r="C23">
        <v>32.549999999999997</v>
      </c>
      <c r="D23">
        <v>9.4499999999999993</v>
      </c>
      <c r="E23">
        <v>0</v>
      </c>
      <c r="F23">
        <v>0</v>
      </c>
      <c r="G23">
        <v>32.58</v>
      </c>
      <c r="H23">
        <v>0</v>
      </c>
      <c r="I23">
        <v>83.296000000000006</v>
      </c>
      <c r="J23">
        <v>5.48</v>
      </c>
      <c r="K23">
        <v>215.533728</v>
      </c>
      <c r="L23">
        <v>653.15250000000003</v>
      </c>
      <c r="M23">
        <v>89</v>
      </c>
      <c r="N23">
        <v>118.125</v>
      </c>
      <c r="O23">
        <v>123.66562500000001</v>
      </c>
      <c r="P23">
        <v>123.75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345.375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39.515999999999998</v>
      </c>
      <c r="AH23">
        <v>152.94049999999999</v>
      </c>
      <c r="AI23">
        <v>48.374000000000002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29.988</v>
      </c>
      <c r="AP23">
        <v>11.529</v>
      </c>
      <c r="AQ23">
        <v>11.592000000000001</v>
      </c>
      <c r="AR23">
        <v>32.553840000000001</v>
      </c>
      <c r="AS23">
        <v>0</v>
      </c>
      <c r="AT23">
        <v>11.2476</v>
      </c>
      <c r="AU23">
        <v>0</v>
      </c>
      <c r="AV23">
        <v>0</v>
      </c>
      <c r="AW23">
        <v>36.923999999999999</v>
      </c>
      <c r="AX23">
        <v>0</v>
      </c>
      <c r="AY23">
        <v>0</v>
      </c>
      <c r="AZ23">
        <f t="shared" si="0"/>
        <v>80.89</v>
      </c>
      <c r="BA23">
        <f t="shared" si="1"/>
        <v>2898.7995380000002</v>
      </c>
      <c r="BD23">
        <v>25.43</v>
      </c>
      <c r="BE23">
        <v>7.45</v>
      </c>
      <c r="BF23">
        <v>1.5</v>
      </c>
      <c r="BG23">
        <v>3.93</v>
      </c>
      <c r="BH23">
        <v>5.63</v>
      </c>
      <c r="BI23">
        <v>4.6900000000000004</v>
      </c>
      <c r="BJ23">
        <v>3.21</v>
      </c>
      <c r="BK23">
        <v>4.51</v>
      </c>
      <c r="BL23">
        <v>2</v>
      </c>
      <c r="BM23">
        <v>0</v>
      </c>
      <c r="BN23">
        <v>0.51</v>
      </c>
      <c r="BO23">
        <v>14.98</v>
      </c>
      <c r="BP23">
        <v>0</v>
      </c>
      <c r="BQ23">
        <v>4.33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80.89</v>
      </c>
    </row>
    <row r="24" spans="1:75">
      <c r="A24" t="s">
        <v>66</v>
      </c>
      <c r="B24">
        <v>0</v>
      </c>
      <c r="C24">
        <v>32.549999999999997</v>
      </c>
      <c r="D24">
        <v>9.4499999999999993</v>
      </c>
      <c r="E24">
        <v>0</v>
      </c>
      <c r="F24">
        <v>0</v>
      </c>
      <c r="G24">
        <v>32.58</v>
      </c>
      <c r="H24">
        <v>0</v>
      </c>
      <c r="I24">
        <v>83.296000000000006</v>
      </c>
      <c r="J24">
        <v>5.48</v>
      </c>
      <c r="K24">
        <v>215.533728</v>
      </c>
      <c r="L24">
        <v>653.15250000000003</v>
      </c>
      <c r="M24">
        <v>89</v>
      </c>
      <c r="N24">
        <v>118.125</v>
      </c>
      <c r="O24">
        <v>123.66562500000001</v>
      </c>
      <c r="P24">
        <v>123.75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345.375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39.515999999999998</v>
      </c>
      <c r="AH24">
        <v>152.94049999999999</v>
      </c>
      <c r="AI24">
        <v>48.374000000000002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29.988</v>
      </c>
      <c r="AP24">
        <v>11.529</v>
      </c>
      <c r="AQ24">
        <v>13.167</v>
      </c>
      <c r="AR24">
        <v>32.553840000000001</v>
      </c>
      <c r="AS24">
        <v>0</v>
      </c>
      <c r="AT24">
        <v>11.2476</v>
      </c>
      <c r="AU24">
        <v>0</v>
      </c>
      <c r="AV24">
        <v>0</v>
      </c>
      <c r="AW24">
        <v>36.923999999999999</v>
      </c>
      <c r="AX24">
        <v>0</v>
      </c>
      <c r="AY24">
        <v>0</v>
      </c>
      <c r="AZ24">
        <f t="shared" si="0"/>
        <v>80.89</v>
      </c>
      <c r="BA24">
        <f t="shared" si="1"/>
        <v>2900.374538</v>
      </c>
      <c r="BD24">
        <v>25.43</v>
      </c>
      <c r="BE24">
        <v>7.45</v>
      </c>
      <c r="BF24">
        <v>1.5</v>
      </c>
      <c r="BG24">
        <v>3.93</v>
      </c>
      <c r="BH24">
        <v>5.63</v>
      </c>
      <c r="BI24">
        <v>4.6900000000000004</v>
      </c>
      <c r="BJ24">
        <v>3.21</v>
      </c>
      <c r="BK24">
        <v>4.51</v>
      </c>
      <c r="BL24">
        <v>2</v>
      </c>
      <c r="BM24">
        <v>0</v>
      </c>
      <c r="BN24">
        <v>0.51</v>
      </c>
      <c r="BO24">
        <v>14.98</v>
      </c>
      <c r="BP24">
        <v>0</v>
      </c>
      <c r="BQ24">
        <v>4.33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80.89</v>
      </c>
    </row>
    <row r="25" spans="1:75">
      <c r="A25" t="s">
        <v>67</v>
      </c>
      <c r="B25">
        <v>0</v>
      </c>
      <c r="C25">
        <v>32.549999999999997</v>
      </c>
      <c r="D25">
        <v>9.4499999999999993</v>
      </c>
      <c r="E25">
        <v>0</v>
      </c>
      <c r="F25">
        <v>0</v>
      </c>
      <c r="G25">
        <v>32.58</v>
      </c>
      <c r="H25">
        <v>0</v>
      </c>
      <c r="I25">
        <v>83.296000000000006</v>
      </c>
      <c r="J25">
        <v>5.48</v>
      </c>
      <c r="K25">
        <v>215.533728</v>
      </c>
      <c r="L25">
        <v>653.15250000000003</v>
      </c>
      <c r="M25">
        <v>89</v>
      </c>
      <c r="N25">
        <v>118.125</v>
      </c>
      <c r="O25">
        <v>123.66562500000001</v>
      </c>
      <c r="P25">
        <v>123.75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345.375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39.515999999999998</v>
      </c>
      <c r="AH25">
        <v>152.94049999999999</v>
      </c>
      <c r="AI25">
        <v>48.374000000000002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29.988</v>
      </c>
      <c r="AP25">
        <v>11.529</v>
      </c>
      <c r="AQ25">
        <v>23.184000000000001</v>
      </c>
      <c r="AR25">
        <v>32.553840000000001</v>
      </c>
      <c r="AS25">
        <v>0</v>
      </c>
      <c r="AT25">
        <v>11.2476</v>
      </c>
      <c r="AU25">
        <v>0</v>
      </c>
      <c r="AV25">
        <v>0</v>
      </c>
      <c r="AW25">
        <v>36.923999999999999</v>
      </c>
      <c r="AX25">
        <v>0</v>
      </c>
      <c r="AY25">
        <v>0</v>
      </c>
      <c r="AZ25">
        <f t="shared" si="0"/>
        <v>80.929999999999993</v>
      </c>
      <c r="BA25">
        <f t="shared" si="1"/>
        <v>2910.4315380000003</v>
      </c>
      <c r="BD25">
        <v>25.43</v>
      </c>
      <c r="BE25">
        <v>7.45</v>
      </c>
      <c r="BF25">
        <v>1.54</v>
      </c>
      <c r="BG25">
        <v>3.93</v>
      </c>
      <c r="BH25">
        <v>5.63</v>
      </c>
      <c r="BI25">
        <v>4.6900000000000004</v>
      </c>
      <c r="BJ25">
        <v>3.21</v>
      </c>
      <c r="BK25">
        <v>4.51</v>
      </c>
      <c r="BL25">
        <v>2</v>
      </c>
      <c r="BM25">
        <v>0</v>
      </c>
      <c r="BN25">
        <v>0.51</v>
      </c>
      <c r="BO25">
        <v>14.98</v>
      </c>
      <c r="BP25">
        <v>0</v>
      </c>
      <c r="BQ25">
        <v>4.33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80.929999999999993</v>
      </c>
    </row>
    <row r="26" spans="1:75">
      <c r="A26" t="s">
        <v>68</v>
      </c>
      <c r="B26">
        <v>0</v>
      </c>
      <c r="C26">
        <v>32.549999999999997</v>
      </c>
      <c r="D26">
        <v>9.4499999999999993</v>
      </c>
      <c r="E26">
        <v>0</v>
      </c>
      <c r="F26">
        <v>0</v>
      </c>
      <c r="G26">
        <v>32.58</v>
      </c>
      <c r="H26">
        <v>0</v>
      </c>
      <c r="I26">
        <v>83.296000000000006</v>
      </c>
      <c r="J26">
        <v>5.48</v>
      </c>
      <c r="K26">
        <v>215.533728</v>
      </c>
      <c r="L26">
        <v>653.15250000000003</v>
      </c>
      <c r="M26">
        <v>89</v>
      </c>
      <c r="N26">
        <v>118.125</v>
      </c>
      <c r="O26">
        <v>123.66562500000001</v>
      </c>
      <c r="P26">
        <v>123.75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345.375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39.515999999999998</v>
      </c>
      <c r="AH26">
        <v>152.94049999999999</v>
      </c>
      <c r="AI26">
        <v>48.374000000000002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29.988</v>
      </c>
      <c r="AP26">
        <v>11.529</v>
      </c>
      <c r="AQ26">
        <v>26.334</v>
      </c>
      <c r="AR26">
        <v>32.553840000000001</v>
      </c>
      <c r="AS26">
        <v>0</v>
      </c>
      <c r="AT26">
        <v>11.2476</v>
      </c>
      <c r="AU26">
        <v>0</v>
      </c>
      <c r="AV26">
        <v>0</v>
      </c>
      <c r="AW26">
        <v>36.923999999999999</v>
      </c>
      <c r="AX26">
        <v>0</v>
      </c>
      <c r="AY26">
        <v>0</v>
      </c>
      <c r="AZ26">
        <f t="shared" si="0"/>
        <v>81.05</v>
      </c>
      <c r="BA26">
        <f t="shared" si="1"/>
        <v>2913.7015380000003</v>
      </c>
      <c r="BD26">
        <v>25.43</v>
      </c>
      <c r="BE26">
        <v>7.45</v>
      </c>
      <c r="BF26">
        <v>1.54</v>
      </c>
      <c r="BG26">
        <v>3.93</v>
      </c>
      <c r="BH26">
        <v>5.63</v>
      </c>
      <c r="BI26">
        <v>4.6900000000000004</v>
      </c>
      <c r="BJ26">
        <v>3.21</v>
      </c>
      <c r="BK26">
        <v>4.58</v>
      </c>
      <c r="BL26">
        <v>2.0499999999999998</v>
      </c>
      <c r="BM26">
        <v>0</v>
      </c>
      <c r="BN26">
        <v>0.51</v>
      </c>
      <c r="BO26">
        <v>14.98</v>
      </c>
      <c r="BP26">
        <v>0</v>
      </c>
      <c r="BQ26">
        <v>4.33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81.05</v>
      </c>
    </row>
    <row r="27" spans="1:75">
      <c r="A27" t="s">
        <v>69</v>
      </c>
      <c r="B27">
        <v>0</v>
      </c>
      <c r="C27">
        <v>32.549999999999997</v>
      </c>
      <c r="D27">
        <v>9.4499999999999993</v>
      </c>
      <c r="E27">
        <v>0</v>
      </c>
      <c r="F27">
        <v>0</v>
      </c>
      <c r="G27">
        <v>32.58</v>
      </c>
      <c r="H27">
        <v>0</v>
      </c>
      <c r="I27">
        <v>83.296000000000006</v>
      </c>
      <c r="J27">
        <v>5.48</v>
      </c>
      <c r="K27">
        <v>215.533728</v>
      </c>
      <c r="L27">
        <v>653.15250000000003</v>
      </c>
      <c r="M27">
        <v>89</v>
      </c>
      <c r="N27">
        <v>118.125</v>
      </c>
      <c r="O27">
        <v>123.66562500000001</v>
      </c>
      <c r="P27">
        <v>123.75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345.375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39.515999999999998</v>
      </c>
      <c r="AH27">
        <v>152.94049999999999</v>
      </c>
      <c r="AI27">
        <v>48.374000000000002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29.988</v>
      </c>
      <c r="AP27">
        <v>11.529</v>
      </c>
      <c r="AQ27">
        <v>34.776000000000003</v>
      </c>
      <c r="AR27">
        <v>32.553840000000001</v>
      </c>
      <c r="AS27">
        <v>0</v>
      </c>
      <c r="AT27">
        <v>7.4984000000000002</v>
      </c>
      <c r="AU27">
        <v>0</v>
      </c>
      <c r="AV27">
        <v>0</v>
      </c>
      <c r="AW27">
        <v>36.923999999999999</v>
      </c>
      <c r="AX27">
        <v>0</v>
      </c>
      <c r="AY27">
        <v>0</v>
      </c>
      <c r="AZ27">
        <f t="shared" si="0"/>
        <v>80.599999999999994</v>
      </c>
      <c r="BA27">
        <f t="shared" si="1"/>
        <v>2917.9443379999998</v>
      </c>
      <c r="BD27">
        <v>24.08</v>
      </c>
      <c r="BE27">
        <v>7.63</v>
      </c>
      <c r="BF27">
        <v>1.48</v>
      </c>
      <c r="BG27">
        <v>4.04</v>
      </c>
      <c r="BH27">
        <v>5.81</v>
      </c>
      <c r="BI27">
        <v>4.78</v>
      </c>
      <c r="BJ27">
        <v>3.11</v>
      </c>
      <c r="BK27">
        <v>4.58</v>
      </c>
      <c r="BL27">
        <v>2.14</v>
      </c>
      <c r="BM27">
        <v>0</v>
      </c>
      <c r="BN27">
        <v>0.53</v>
      </c>
      <c r="BO27">
        <v>15.35</v>
      </c>
      <c r="BP27">
        <v>0</v>
      </c>
      <c r="BQ27">
        <v>4.46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80.599999999999994</v>
      </c>
    </row>
    <row r="28" spans="1:75">
      <c r="A28" t="s">
        <v>70</v>
      </c>
      <c r="B28">
        <v>0</v>
      </c>
      <c r="C28">
        <v>32.549999999999997</v>
      </c>
      <c r="D28">
        <v>9.4499999999999993</v>
      </c>
      <c r="E28">
        <v>0</v>
      </c>
      <c r="F28">
        <v>0</v>
      </c>
      <c r="G28">
        <v>32.58</v>
      </c>
      <c r="H28">
        <v>0</v>
      </c>
      <c r="I28">
        <v>83.296000000000006</v>
      </c>
      <c r="J28">
        <v>5.48</v>
      </c>
      <c r="K28">
        <v>215.533728</v>
      </c>
      <c r="L28">
        <v>653.15250000000003</v>
      </c>
      <c r="M28">
        <v>89</v>
      </c>
      <c r="N28">
        <v>118.125</v>
      </c>
      <c r="O28">
        <v>123.66562500000001</v>
      </c>
      <c r="P28">
        <v>123.75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345.375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39.515999999999998</v>
      </c>
      <c r="AH28">
        <v>152.94049999999999</v>
      </c>
      <c r="AI28">
        <v>48.374000000000002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29.988</v>
      </c>
      <c r="AP28">
        <v>11.529</v>
      </c>
      <c r="AQ28">
        <v>34.776000000000003</v>
      </c>
      <c r="AR28">
        <v>32.553840000000001</v>
      </c>
      <c r="AS28">
        <v>0</v>
      </c>
      <c r="AT28">
        <v>7.4984000000000002</v>
      </c>
      <c r="AU28">
        <v>0</v>
      </c>
      <c r="AV28">
        <v>0</v>
      </c>
      <c r="AW28">
        <v>36.923999999999999</v>
      </c>
      <c r="AX28">
        <v>0</v>
      </c>
      <c r="AY28">
        <v>0</v>
      </c>
      <c r="AZ28">
        <f t="shared" si="0"/>
        <v>80.599999999999994</v>
      </c>
      <c r="BA28">
        <f t="shared" si="1"/>
        <v>2917.9443379999998</v>
      </c>
      <c r="BD28">
        <v>24.08</v>
      </c>
      <c r="BE28">
        <v>7.63</v>
      </c>
      <c r="BF28">
        <v>1.48</v>
      </c>
      <c r="BG28">
        <v>4.04</v>
      </c>
      <c r="BH28">
        <v>5.81</v>
      </c>
      <c r="BI28">
        <v>4.78</v>
      </c>
      <c r="BJ28">
        <v>3.11</v>
      </c>
      <c r="BK28">
        <v>4.58</v>
      </c>
      <c r="BL28">
        <v>2.14</v>
      </c>
      <c r="BM28">
        <v>0</v>
      </c>
      <c r="BN28">
        <v>0.53</v>
      </c>
      <c r="BO28">
        <v>15.35</v>
      </c>
      <c r="BP28">
        <v>0</v>
      </c>
      <c r="BQ28">
        <v>4.46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80.599999999999994</v>
      </c>
    </row>
    <row r="29" spans="1:75">
      <c r="A29" t="s">
        <v>71</v>
      </c>
      <c r="B29">
        <v>0</v>
      </c>
      <c r="C29">
        <v>32.549999999999997</v>
      </c>
      <c r="D29">
        <v>9.4499999999999993</v>
      </c>
      <c r="E29">
        <v>0</v>
      </c>
      <c r="F29">
        <v>0</v>
      </c>
      <c r="G29">
        <v>32.58</v>
      </c>
      <c r="H29">
        <v>0</v>
      </c>
      <c r="I29">
        <v>83.296000000000006</v>
      </c>
      <c r="J29">
        <v>5.48</v>
      </c>
      <c r="K29">
        <v>215.533728</v>
      </c>
      <c r="L29">
        <v>653.15250000000003</v>
      </c>
      <c r="M29">
        <v>89</v>
      </c>
      <c r="N29">
        <v>118.125</v>
      </c>
      <c r="O29">
        <v>123.66562500000001</v>
      </c>
      <c r="P29">
        <v>123.75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345.375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39.515999999999998</v>
      </c>
      <c r="AH29">
        <v>152.94049999999999</v>
      </c>
      <c r="AI29">
        <v>48.374000000000002</v>
      </c>
      <c r="AJ29">
        <v>0</v>
      </c>
      <c r="AK29">
        <v>50.76</v>
      </c>
      <c r="AL29">
        <v>79.364599999999996</v>
      </c>
      <c r="AM29">
        <v>15.996</v>
      </c>
      <c r="AN29">
        <v>0.68867999999999996</v>
      </c>
      <c r="AO29">
        <v>29.988</v>
      </c>
      <c r="AP29">
        <v>11.529</v>
      </c>
      <c r="AQ29">
        <v>34.776000000000003</v>
      </c>
      <c r="AR29">
        <v>32.553840000000001</v>
      </c>
      <c r="AS29">
        <v>0</v>
      </c>
      <c r="AT29">
        <v>7.4984000000000002</v>
      </c>
      <c r="AU29">
        <v>0</v>
      </c>
      <c r="AV29">
        <v>0</v>
      </c>
      <c r="AW29">
        <v>36.923999999999999</v>
      </c>
      <c r="AX29">
        <v>0</v>
      </c>
      <c r="AY29">
        <v>0</v>
      </c>
      <c r="AZ29">
        <f t="shared" si="0"/>
        <v>80.599999999999994</v>
      </c>
      <c r="BA29">
        <f t="shared" si="1"/>
        <v>2917.9443379999998</v>
      </c>
      <c r="BD29">
        <v>24.08</v>
      </c>
      <c r="BE29">
        <v>7.63</v>
      </c>
      <c r="BF29">
        <v>1.48</v>
      </c>
      <c r="BG29">
        <v>4.04</v>
      </c>
      <c r="BH29">
        <v>5.81</v>
      </c>
      <c r="BI29">
        <v>4.78</v>
      </c>
      <c r="BJ29">
        <v>3.11</v>
      </c>
      <c r="BK29">
        <v>4.58</v>
      </c>
      <c r="BL29">
        <v>2.14</v>
      </c>
      <c r="BM29">
        <v>0</v>
      </c>
      <c r="BN29">
        <v>0.53</v>
      </c>
      <c r="BO29">
        <v>15.35</v>
      </c>
      <c r="BP29">
        <v>0</v>
      </c>
      <c r="BQ29">
        <v>4.46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80.599999999999994</v>
      </c>
    </row>
    <row r="30" spans="1:75">
      <c r="A30" t="s">
        <v>72</v>
      </c>
      <c r="B30">
        <v>0</v>
      </c>
      <c r="C30">
        <v>32.549999999999997</v>
      </c>
      <c r="D30">
        <v>9.4499999999999993</v>
      </c>
      <c r="E30">
        <v>0</v>
      </c>
      <c r="F30">
        <v>0</v>
      </c>
      <c r="G30">
        <v>32.58</v>
      </c>
      <c r="H30">
        <v>0</v>
      </c>
      <c r="I30">
        <v>83.296000000000006</v>
      </c>
      <c r="J30">
        <v>5.48</v>
      </c>
      <c r="K30">
        <v>215.533728</v>
      </c>
      <c r="L30">
        <v>653.15250000000003</v>
      </c>
      <c r="M30">
        <v>89</v>
      </c>
      <c r="N30">
        <v>118.125</v>
      </c>
      <c r="O30">
        <v>123.66562500000001</v>
      </c>
      <c r="P30">
        <v>123.75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345.375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39.515999999999998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15.996</v>
      </c>
      <c r="AN30">
        <v>0.68867999999999996</v>
      </c>
      <c r="AO30">
        <v>29.988</v>
      </c>
      <c r="AP30">
        <v>11.529</v>
      </c>
      <c r="AQ30">
        <v>34.776000000000003</v>
      </c>
      <c r="AR30">
        <v>32.553840000000001</v>
      </c>
      <c r="AS30">
        <v>0</v>
      </c>
      <c r="AT30">
        <v>7.4984000000000002</v>
      </c>
      <c r="AU30">
        <v>0</v>
      </c>
      <c r="AV30">
        <v>0</v>
      </c>
      <c r="AW30">
        <v>36.923999999999999</v>
      </c>
      <c r="AX30">
        <v>0</v>
      </c>
      <c r="AY30">
        <v>0</v>
      </c>
      <c r="AZ30">
        <f t="shared" si="0"/>
        <v>80.599999999999994</v>
      </c>
      <c r="BA30">
        <f t="shared" si="1"/>
        <v>2919.2173379999999</v>
      </c>
      <c r="BD30">
        <v>24.08</v>
      </c>
      <c r="BE30">
        <v>7.63</v>
      </c>
      <c r="BF30">
        <v>1.48</v>
      </c>
      <c r="BG30">
        <v>4.04</v>
      </c>
      <c r="BH30">
        <v>5.81</v>
      </c>
      <c r="BI30">
        <v>4.78</v>
      </c>
      <c r="BJ30">
        <v>3.11</v>
      </c>
      <c r="BK30">
        <v>4.58</v>
      </c>
      <c r="BL30">
        <v>2.14</v>
      </c>
      <c r="BM30">
        <v>0</v>
      </c>
      <c r="BN30">
        <v>0.53</v>
      </c>
      <c r="BO30">
        <v>15.35</v>
      </c>
      <c r="BP30">
        <v>0</v>
      </c>
      <c r="BQ30">
        <v>4.46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80.599999999999994</v>
      </c>
    </row>
    <row r="31" spans="1:75">
      <c r="A31" t="s">
        <v>73</v>
      </c>
      <c r="B31">
        <v>0</v>
      </c>
      <c r="C31">
        <v>32.549999999999997</v>
      </c>
      <c r="D31">
        <v>9.4499999999999993</v>
      </c>
      <c r="E31">
        <v>0</v>
      </c>
      <c r="F31">
        <v>0</v>
      </c>
      <c r="G31">
        <v>32.58</v>
      </c>
      <c r="H31">
        <v>0</v>
      </c>
      <c r="I31">
        <v>83.296000000000006</v>
      </c>
      <c r="J31">
        <v>5.48</v>
      </c>
      <c r="K31">
        <v>215.533728</v>
      </c>
      <c r="L31">
        <v>653.15250000000003</v>
      </c>
      <c r="M31">
        <v>89</v>
      </c>
      <c r="N31">
        <v>118.125</v>
      </c>
      <c r="O31">
        <v>123.66562500000001</v>
      </c>
      <c r="P31">
        <v>123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345.375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39.515999999999998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15.996</v>
      </c>
      <c r="AN31">
        <v>0.68867999999999996</v>
      </c>
      <c r="AO31">
        <v>29.988</v>
      </c>
      <c r="AP31">
        <v>11.529</v>
      </c>
      <c r="AQ31">
        <v>34.776000000000003</v>
      </c>
      <c r="AR31">
        <v>31.897383000000001</v>
      </c>
      <c r="AS31">
        <v>0</v>
      </c>
      <c r="AT31">
        <v>7.4984000000000002</v>
      </c>
      <c r="AU31">
        <v>0</v>
      </c>
      <c r="AV31">
        <v>0</v>
      </c>
      <c r="AW31">
        <v>36.923999999999999</v>
      </c>
      <c r="AX31">
        <v>0</v>
      </c>
      <c r="AY31">
        <v>0</v>
      </c>
      <c r="AZ31">
        <f t="shared" si="0"/>
        <v>80.539999999999992</v>
      </c>
      <c r="BA31">
        <f t="shared" si="1"/>
        <v>2917.7508809999999</v>
      </c>
      <c r="BD31">
        <v>24.08</v>
      </c>
      <c r="BE31">
        <v>7.63</v>
      </c>
      <c r="BF31">
        <v>1.51</v>
      </c>
      <c r="BG31">
        <v>4.04</v>
      </c>
      <c r="BH31">
        <v>5.81</v>
      </c>
      <c r="BI31">
        <v>4.78</v>
      </c>
      <c r="BJ31">
        <v>3.11</v>
      </c>
      <c r="BK31">
        <v>4.53</v>
      </c>
      <c r="BL31">
        <v>2.1</v>
      </c>
      <c r="BM31">
        <v>0</v>
      </c>
      <c r="BN31">
        <v>0.53</v>
      </c>
      <c r="BO31">
        <v>15.35</v>
      </c>
      <c r="BP31">
        <v>0</v>
      </c>
      <c r="BQ31">
        <v>4.46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80.539999999999992</v>
      </c>
    </row>
    <row r="32" spans="1:75">
      <c r="A32" t="s">
        <v>74</v>
      </c>
      <c r="B32">
        <v>0</v>
      </c>
      <c r="C32">
        <v>32.549999999999997</v>
      </c>
      <c r="D32">
        <v>9.4499999999999993</v>
      </c>
      <c r="E32">
        <v>0</v>
      </c>
      <c r="F32">
        <v>0</v>
      </c>
      <c r="G32">
        <v>32.58</v>
      </c>
      <c r="H32">
        <v>0</v>
      </c>
      <c r="I32">
        <v>83.296000000000006</v>
      </c>
      <c r="J32">
        <v>5.48</v>
      </c>
      <c r="K32">
        <v>215.533728</v>
      </c>
      <c r="L32">
        <v>653.15250000000003</v>
      </c>
      <c r="M32">
        <v>89</v>
      </c>
      <c r="N32">
        <v>118.125</v>
      </c>
      <c r="O32">
        <v>123.66562500000001</v>
      </c>
      <c r="P32">
        <v>123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345.375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39.515999999999998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15.996</v>
      </c>
      <c r="AN32">
        <v>0.68867999999999996</v>
      </c>
      <c r="AO32">
        <v>29.988</v>
      </c>
      <c r="AP32">
        <v>9.4794</v>
      </c>
      <c r="AQ32">
        <v>34.776000000000003</v>
      </c>
      <c r="AR32">
        <v>31.897383000000001</v>
      </c>
      <c r="AS32">
        <v>0</v>
      </c>
      <c r="AT32">
        <v>7.4984000000000002</v>
      </c>
      <c r="AU32">
        <v>0</v>
      </c>
      <c r="AV32">
        <v>0</v>
      </c>
      <c r="AW32">
        <v>36.923999999999999</v>
      </c>
      <c r="AX32">
        <v>0</v>
      </c>
      <c r="AY32">
        <v>0</v>
      </c>
      <c r="AZ32">
        <f t="shared" si="0"/>
        <v>80.539999999999992</v>
      </c>
      <c r="BA32">
        <f t="shared" si="1"/>
        <v>2915.7012810000001</v>
      </c>
      <c r="BD32">
        <v>24.08</v>
      </c>
      <c r="BE32">
        <v>7.63</v>
      </c>
      <c r="BF32">
        <v>1.51</v>
      </c>
      <c r="BG32">
        <v>4.04</v>
      </c>
      <c r="BH32">
        <v>5.81</v>
      </c>
      <c r="BI32">
        <v>4.78</v>
      </c>
      <c r="BJ32">
        <v>3.11</v>
      </c>
      <c r="BK32">
        <v>4.53</v>
      </c>
      <c r="BL32">
        <v>2.1</v>
      </c>
      <c r="BM32">
        <v>0</v>
      </c>
      <c r="BN32">
        <v>0.53</v>
      </c>
      <c r="BO32">
        <v>15.35</v>
      </c>
      <c r="BP32">
        <v>0</v>
      </c>
      <c r="BQ32">
        <v>4.46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80.539999999999992</v>
      </c>
    </row>
    <row r="33" spans="1:75">
      <c r="A33" t="s">
        <v>75</v>
      </c>
      <c r="B33">
        <v>0</v>
      </c>
      <c r="C33">
        <v>32.549999999999997</v>
      </c>
      <c r="D33">
        <v>9.4499999999999993</v>
      </c>
      <c r="E33">
        <v>0</v>
      </c>
      <c r="F33">
        <v>0</v>
      </c>
      <c r="G33">
        <v>32.58</v>
      </c>
      <c r="H33">
        <v>0</v>
      </c>
      <c r="I33">
        <v>83.296000000000006</v>
      </c>
      <c r="J33">
        <v>5.48</v>
      </c>
      <c r="K33">
        <v>215.533728</v>
      </c>
      <c r="L33">
        <v>653.15250000000003</v>
      </c>
      <c r="M33">
        <v>89</v>
      </c>
      <c r="N33">
        <v>118.125</v>
      </c>
      <c r="O33">
        <v>123.66562500000001</v>
      </c>
      <c r="P33">
        <v>120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345.375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39.515999999999998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15.996</v>
      </c>
      <c r="AN33">
        <v>0.68867999999999996</v>
      </c>
      <c r="AO33">
        <v>29.988</v>
      </c>
      <c r="AP33">
        <v>11.529</v>
      </c>
      <c r="AQ33">
        <v>26.334</v>
      </c>
      <c r="AR33">
        <v>31.897383000000001</v>
      </c>
      <c r="AS33">
        <v>0</v>
      </c>
      <c r="AT33">
        <v>7.4984000000000002</v>
      </c>
      <c r="AU33">
        <v>0</v>
      </c>
      <c r="AV33">
        <v>0</v>
      </c>
      <c r="AW33">
        <v>36.923999999999999</v>
      </c>
      <c r="AX33">
        <v>0</v>
      </c>
      <c r="AY33">
        <v>0</v>
      </c>
      <c r="AZ33">
        <f t="shared" si="0"/>
        <v>80.539999999999992</v>
      </c>
      <c r="BA33">
        <f t="shared" si="1"/>
        <v>2906.3088809999999</v>
      </c>
      <c r="BD33">
        <v>24.08</v>
      </c>
      <c r="BE33">
        <v>7.63</v>
      </c>
      <c r="BF33">
        <v>1.51</v>
      </c>
      <c r="BG33">
        <v>4.04</v>
      </c>
      <c r="BH33">
        <v>5.81</v>
      </c>
      <c r="BI33">
        <v>4.78</v>
      </c>
      <c r="BJ33">
        <v>3.11</v>
      </c>
      <c r="BK33">
        <v>4.53</v>
      </c>
      <c r="BL33">
        <v>2.1</v>
      </c>
      <c r="BM33">
        <v>0</v>
      </c>
      <c r="BN33">
        <v>0.53</v>
      </c>
      <c r="BO33">
        <v>15.35</v>
      </c>
      <c r="BP33">
        <v>0</v>
      </c>
      <c r="BQ33">
        <v>4.46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80.539999999999992</v>
      </c>
    </row>
    <row r="34" spans="1:75">
      <c r="A34" t="s">
        <v>76</v>
      </c>
      <c r="B34">
        <v>0</v>
      </c>
      <c r="C34">
        <v>32.549999999999997</v>
      </c>
      <c r="D34">
        <v>9.4499999999999993</v>
      </c>
      <c r="E34">
        <v>0</v>
      </c>
      <c r="F34">
        <v>0</v>
      </c>
      <c r="G34">
        <v>32.58</v>
      </c>
      <c r="H34">
        <v>0</v>
      </c>
      <c r="I34">
        <v>83.296000000000006</v>
      </c>
      <c r="J34">
        <v>5.48</v>
      </c>
      <c r="K34">
        <v>215.533728</v>
      </c>
      <c r="L34">
        <v>653.15250000000003</v>
      </c>
      <c r="M34">
        <v>89</v>
      </c>
      <c r="N34">
        <v>118.125</v>
      </c>
      <c r="O34">
        <v>123.66562500000001</v>
      </c>
      <c r="P34">
        <v>120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345.375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39.515999999999998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15.996</v>
      </c>
      <c r="AN34">
        <v>0.68867999999999996</v>
      </c>
      <c r="AO34">
        <v>29.988</v>
      </c>
      <c r="AP34">
        <v>11.529</v>
      </c>
      <c r="AQ34">
        <v>23.184000000000001</v>
      </c>
      <c r="AR34">
        <v>31.897383000000001</v>
      </c>
      <c r="AS34">
        <v>0</v>
      </c>
      <c r="AT34">
        <v>7.4984000000000002</v>
      </c>
      <c r="AU34">
        <v>0</v>
      </c>
      <c r="AV34">
        <v>0</v>
      </c>
      <c r="AW34">
        <v>36.923999999999999</v>
      </c>
      <c r="AX34">
        <v>0</v>
      </c>
      <c r="AY34">
        <v>0</v>
      </c>
      <c r="AZ34">
        <f t="shared" si="0"/>
        <v>80.539999999999992</v>
      </c>
      <c r="BA34">
        <f t="shared" si="1"/>
        <v>2903.1588810000003</v>
      </c>
      <c r="BD34">
        <v>24.08</v>
      </c>
      <c r="BE34">
        <v>7.63</v>
      </c>
      <c r="BF34">
        <v>1.51</v>
      </c>
      <c r="BG34">
        <v>4.04</v>
      </c>
      <c r="BH34">
        <v>5.81</v>
      </c>
      <c r="BI34">
        <v>4.78</v>
      </c>
      <c r="BJ34">
        <v>3.11</v>
      </c>
      <c r="BK34">
        <v>4.53</v>
      </c>
      <c r="BL34">
        <v>2.1</v>
      </c>
      <c r="BM34">
        <v>0</v>
      </c>
      <c r="BN34">
        <v>0.53</v>
      </c>
      <c r="BO34">
        <v>15.35</v>
      </c>
      <c r="BP34">
        <v>0</v>
      </c>
      <c r="BQ34">
        <v>4.46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80.539999999999992</v>
      </c>
    </row>
    <row r="35" spans="1:75">
      <c r="A35" t="s">
        <v>77</v>
      </c>
      <c r="B35">
        <v>0</v>
      </c>
      <c r="C35">
        <v>32.549999999999997</v>
      </c>
      <c r="D35">
        <v>9.4499999999999993</v>
      </c>
      <c r="E35">
        <v>0</v>
      </c>
      <c r="F35">
        <v>0</v>
      </c>
      <c r="G35">
        <v>32.58</v>
      </c>
      <c r="H35">
        <v>0</v>
      </c>
      <c r="I35">
        <v>83.296000000000006</v>
      </c>
      <c r="J35">
        <v>4.3840000000000003</v>
      </c>
      <c r="K35">
        <v>215.533728</v>
      </c>
      <c r="L35">
        <v>653.15250000000003</v>
      </c>
      <c r="M35">
        <v>89</v>
      </c>
      <c r="N35">
        <v>118.125</v>
      </c>
      <c r="O35">
        <v>123.66562500000001</v>
      </c>
      <c r="P35">
        <v>120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342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39.515999999999998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29.988</v>
      </c>
      <c r="AP35">
        <v>11.529</v>
      </c>
      <c r="AQ35">
        <v>11.592000000000001</v>
      </c>
      <c r="AR35">
        <v>31.897383000000001</v>
      </c>
      <c r="AS35">
        <v>0</v>
      </c>
      <c r="AT35">
        <v>7.4984000000000002</v>
      </c>
      <c r="AU35">
        <v>0</v>
      </c>
      <c r="AV35">
        <v>0</v>
      </c>
      <c r="AW35">
        <v>36.923999999999999</v>
      </c>
      <c r="AX35">
        <v>0</v>
      </c>
      <c r="AY35">
        <v>0</v>
      </c>
      <c r="AZ35">
        <f t="shared" si="0"/>
        <v>80.569999999999993</v>
      </c>
      <c r="BA35">
        <f t="shared" si="1"/>
        <v>2887.1258810000004</v>
      </c>
      <c r="BD35">
        <v>24.08</v>
      </c>
      <c r="BE35">
        <v>7.63</v>
      </c>
      <c r="BF35">
        <v>1.54</v>
      </c>
      <c r="BG35">
        <v>4.04</v>
      </c>
      <c r="BH35">
        <v>5.81</v>
      </c>
      <c r="BI35">
        <v>4.78</v>
      </c>
      <c r="BJ35">
        <v>3.11</v>
      </c>
      <c r="BK35">
        <v>4.53</v>
      </c>
      <c r="BL35">
        <v>2.1</v>
      </c>
      <c r="BM35">
        <v>0</v>
      </c>
      <c r="BN35">
        <v>0.53</v>
      </c>
      <c r="BO35">
        <v>15.35</v>
      </c>
      <c r="BP35">
        <v>0</v>
      </c>
      <c r="BQ35">
        <v>4.46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80.569999999999993</v>
      </c>
    </row>
    <row r="36" spans="1:75">
      <c r="A36" t="s">
        <v>78</v>
      </c>
      <c r="B36">
        <v>0</v>
      </c>
      <c r="C36">
        <v>32.549999999999997</v>
      </c>
      <c r="D36">
        <v>9.4499999999999993</v>
      </c>
      <c r="E36">
        <v>0</v>
      </c>
      <c r="F36">
        <v>0</v>
      </c>
      <c r="G36">
        <v>32.58</v>
      </c>
      <c r="H36">
        <v>0</v>
      </c>
      <c r="I36">
        <v>83.296000000000006</v>
      </c>
      <c r="J36">
        <v>4.3840000000000003</v>
      </c>
      <c r="K36">
        <v>215.533728</v>
      </c>
      <c r="L36">
        <v>653.15250000000003</v>
      </c>
      <c r="M36">
        <v>89</v>
      </c>
      <c r="N36">
        <v>118.125</v>
      </c>
      <c r="O36">
        <v>123.66562500000001</v>
      </c>
      <c r="P36">
        <v>120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342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39.515999999999998</v>
      </c>
      <c r="AH36">
        <v>152.94049999999999</v>
      </c>
      <c r="AI36">
        <v>48.374000000000002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29.988</v>
      </c>
      <c r="AP36">
        <v>11.529</v>
      </c>
      <c r="AQ36">
        <v>0</v>
      </c>
      <c r="AR36">
        <v>31.897383000000001</v>
      </c>
      <c r="AS36">
        <v>0</v>
      </c>
      <c r="AT36">
        <v>7.4984000000000002</v>
      </c>
      <c r="AU36">
        <v>0</v>
      </c>
      <c r="AV36">
        <v>0</v>
      </c>
      <c r="AW36">
        <v>36.923999999999999</v>
      </c>
      <c r="AX36">
        <v>0</v>
      </c>
      <c r="AY36">
        <v>0</v>
      </c>
      <c r="AZ36">
        <f t="shared" si="0"/>
        <v>80.569999999999993</v>
      </c>
      <c r="BA36">
        <f t="shared" si="1"/>
        <v>2874.2608810000002</v>
      </c>
      <c r="BD36">
        <v>24.08</v>
      </c>
      <c r="BE36">
        <v>7.63</v>
      </c>
      <c r="BF36">
        <v>1.54</v>
      </c>
      <c r="BG36">
        <v>4.04</v>
      </c>
      <c r="BH36">
        <v>5.81</v>
      </c>
      <c r="BI36">
        <v>4.78</v>
      </c>
      <c r="BJ36">
        <v>3.11</v>
      </c>
      <c r="BK36">
        <v>4.53</v>
      </c>
      <c r="BL36">
        <v>2.1</v>
      </c>
      <c r="BM36">
        <v>0</v>
      </c>
      <c r="BN36">
        <v>0.53</v>
      </c>
      <c r="BO36">
        <v>15.35</v>
      </c>
      <c r="BP36">
        <v>0</v>
      </c>
      <c r="BQ36">
        <v>4.46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80.569999999999993</v>
      </c>
    </row>
    <row r="37" spans="1:75">
      <c r="A37" t="s">
        <v>79</v>
      </c>
      <c r="B37">
        <v>0</v>
      </c>
      <c r="C37">
        <v>32.549999999999997</v>
      </c>
      <c r="D37">
        <v>9.4499999999999993</v>
      </c>
      <c r="E37">
        <v>0</v>
      </c>
      <c r="F37">
        <v>0</v>
      </c>
      <c r="G37">
        <v>32.58</v>
      </c>
      <c r="H37">
        <v>0</v>
      </c>
      <c r="I37">
        <v>83.296000000000006</v>
      </c>
      <c r="J37">
        <v>4.3840000000000003</v>
      </c>
      <c r="K37">
        <v>215.533728</v>
      </c>
      <c r="L37">
        <v>653.15250000000003</v>
      </c>
      <c r="M37">
        <v>89</v>
      </c>
      <c r="N37">
        <v>118.125</v>
      </c>
      <c r="O37">
        <v>123.66562500000001</v>
      </c>
      <c r="P37">
        <v>120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342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39.515999999999998</v>
      </c>
      <c r="AH37">
        <v>152.94049999999999</v>
      </c>
      <c r="AI37">
        <v>48.374000000000002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29.988</v>
      </c>
      <c r="AP37">
        <v>11.529</v>
      </c>
      <c r="AQ37">
        <v>0</v>
      </c>
      <c r="AR37">
        <v>31.897383000000001</v>
      </c>
      <c r="AS37">
        <v>0</v>
      </c>
      <c r="AT37">
        <v>7.4984000000000002</v>
      </c>
      <c r="AU37">
        <v>0</v>
      </c>
      <c r="AV37">
        <v>0</v>
      </c>
      <c r="AW37">
        <v>36.923999999999999</v>
      </c>
      <c r="AX37">
        <v>0</v>
      </c>
      <c r="AY37">
        <v>0</v>
      </c>
      <c r="AZ37">
        <f t="shared" si="0"/>
        <v>80.569999999999993</v>
      </c>
      <c r="BA37">
        <f t="shared" si="1"/>
        <v>2874.2608810000002</v>
      </c>
      <c r="BD37">
        <v>24.08</v>
      </c>
      <c r="BE37">
        <v>7.63</v>
      </c>
      <c r="BF37">
        <v>1.54</v>
      </c>
      <c r="BG37">
        <v>4.04</v>
      </c>
      <c r="BH37">
        <v>5.81</v>
      </c>
      <c r="BI37">
        <v>4.78</v>
      </c>
      <c r="BJ37">
        <v>3.11</v>
      </c>
      <c r="BK37">
        <v>4.53</v>
      </c>
      <c r="BL37">
        <v>2.1</v>
      </c>
      <c r="BM37">
        <v>0</v>
      </c>
      <c r="BN37">
        <v>0.53</v>
      </c>
      <c r="BO37">
        <v>15.35</v>
      </c>
      <c r="BP37">
        <v>0</v>
      </c>
      <c r="BQ37">
        <v>4.46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80.569999999999993</v>
      </c>
    </row>
    <row r="38" spans="1:75">
      <c r="A38" t="s">
        <v>80</v>
      </c>
      <c r="B38">
        <v>0</v>
      </c>
      <c r="C38">
        <v>32.549999999999997</v>
      </c>
      <c r="D38">
        <v>9.4499999999999993</v>
      </c>
      <c r="E38">
        <v>0</v>
      </c>
      <c r="F38">
        <v>0</v>
      </c>
      <c r="G38">
        <v>32.58</v>
      </c>
      <c r="H38">
        <v>0</v>
      </c>
      <c r="I38">
        <v>83.296000000000006</v>
      </c>
      <c r="J38">
        <v>4.3840000000000003</v>
      </c>
      <c r="K38">
        <v>215.533728</v>
      </c>
      <c r="L38">
        <v>653.15250000000003</v>
      </c>
      <c r="M38">
        <v>89</v>
      </c>
      <c r="N38">
        <v>118.125</v>
      </c>
      <c r="O38">
        <v>123.66562500000001</v>
      </c>
      <c r="P38">
        <v>120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342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39.515999999999998</v>
      </c>
      <c r="AH38">
        <v>152.94049999999999</v>
      </c>
      <c r="AI38">
        <v>48.374000000000002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29.988</v>
      </c>
      <c r="AP38">
        <v>11.529</v>
      </c>
      <c r="AQ38">
        <v>0</v>
      </c>
      <c r="AR38">
        <v>31.897383000000001</v>
      </c>
      <c r="AS38">
        <v>0</v>
      </c>
      <c r="AT38">
        <v>7.4984000000000002</v>
      </c>
      <c r="AU38">
        <v>0</v>
      </c>
      <c r="AV38">
        <v>0</v>
      </c>
      <c r="AW38">
        <v>36.923999999999999</v>
      </c>
      <c r="AX38">
        <v>0</v>
      </c>
      <c r="AY38">
        <v>0</v>
      </c>
      <c r="AZ38">
        <f t="shared" si="0"/>
        <v>80.569999999999993</v>
      </c>
      <c r="BA38">
        <f t="shared" si="1"/>
        <v>2874.2608810000002</v>
      </c>
      <c r="BD38">
        <v>24.08</v>
      </c>
      <c r="BE38">
        <v>7.63</v>
      </c>
      <c r="BF38">
        <v>1.54</v>
      </c>
      <c r="BG38">
        <v>4.04</v>
      </c>
      <c r="BH38">
        <v>5.81</v>
      </c>
      <c r="BI38">
        <v>4.78</v>
      </c>
      <c r="BJ38">
        <v>3.11</v>
      </c>
      <c r="BK38">
        <v>4.53</v>
      </c>
      <c r="BL38">
        <v>2.1</v>
      </c>
      <c r="BM38">
        <v>0</v>
      </c>
      <c r="BN38">
        <v>0.53</v>
      </c>
      <c r="BO38">
        <v>15.35</v>
      </c>
      <c r="BP38">
        <v>0</v>
      </c>
      <c r="BQ38">
        <v>4.46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80.569999999999993</v>
      </c>
    </row>
    <row r="39" spans="1:75">
      <c r="A39" t="s">
        <v>81</v>
      </c>
      <c r="B39">
        <v>0</v>
      </c>
      <c r="C39">
        <v>32.549999999999997</v>
      </c>
      <c r="D39">
        <v>9.4499999999999993</v>
      </c>
      <c r="E39">
        <v>0</v>
      </c>
      <c r="F39">
        <v>0</v>
      </c>
      <c r="G39">
        <v>24.434999999999999</v>
      </c>
      <c r="H39">
        <v>0</v>
      </c>
      <c r="I39">
        <v>83.296000000000006</v>
      </c>
      <c r="J39">
        <v>4.3840000000000003</v>
      </c>
      <c r="K39">
        <v>215.533728</v>
      </c>
      <c r="L39">
        <v>653.15250000000003</v>
      </c>
      <c r="M39">
        <v>89</v>
      </c>
      <c r="N39">
        <v>118.125</v>
      </c>
      <c r="O39">
        <v>123.66562500000001</v>
      </c>
      <c r="P39">
        <v>120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342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39.515999999999998</v>
      </c>
      <c r="AH39">
        <v>152.94049999999999</v>
      </c>
      <c r="AI39">
        <v>48.374000000000002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29.988</v>
      </c>
      <c r="AP39">
        <v>11.529</v>
      </c>
      <c r="AQ39">
        <v>0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28.779</v>
      </c>
      <c r="AX39">
        <v>0</v>
      </c>
      <c r="AY39">
        <v>0</v>
      </c>
      <c r="AZ39">
        <f t="shared" si="0"/>
        <v>80.83</v>
      </c>
      <c r="BA39">
        <f t="shared" si="1"/>
        <v>2858.230881</v>
      </c>
      <c r="BD39">
        <v>24.08</v>
      </c>
      <c r="BE39">
        <v>7.63</v>
      </c>
      <c r="BF39">
        <v>1.54</v>
      </c>
      <c r="BG39">
        <v>4.04</v>
      </c>
      <c r="BH39">
        <v>5.81</v>
      </c>
      <c r="BI39">
        <v>4.78</v>
      </c>
      <c r="BJ39">
        <v>3.11</v>
      </c>
      <c r="BK39">
        <v>4.53</v>
      </c>
      <c r="BL39">
        <v>2.1</v>
      </c>
      <c r="BM39">
        <v>0</v>
      </c>
      <c r="BN39">
        <v>0.53</v>
      </c>
      <c r="BO39">
        <v>15.61</v>
      </c>
      <c r="BP39">
        <v>0</v>
      </c>
      <c r="BQ39">
        <v>4.46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80.83</v>
      </c>
    </row>
    <row r="40" spans="1:75">
      <c r="A40" t="s">
        <v>82</v>
      </c>
      <c r="B40">
        <v>0</v>
      </c>
      <c r="C40">
        <v>32.549999999999997</v>
      </c>
      <c r="D40">
        <v>9.4499999999999993</v>
      </c>
      <c r="E40">
        <v>0</v>
      </c>
      <c r="F40">
        <v>0</v>
      </c>
      <c r="G40">
        <v>24.434999999999999</v>
      </c>
      <c r="H40">
        <v>0</v>
      </c>
      <c r="I40">
        <v>83.296000000000006</v>
      </c>
      <c r="J40">
        <v>4.3840000000000003</v>
      </c>
      <c r="K40">
        <v>215.533728</v>
      </c>
      <c r="L40">
        <v>653.15250000000003</v>
      </c>
      <c r="M40">
        <v>89</v>
      </c>
      <c r="N40">
        <v>118.125</v>
      </c>
      <c r="O40">
        <v>123.66562500000001</v>
      </c>
      <c r="P40">
        <v>120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342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39.515999999999998</v>
      </c>
      <c r="AH40">
        <v>152.94049999999999</v>
      </c>
      <c r="AI40">
        <v>48.374000000000002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29.988</v>
      </c>
      <c r="AP40">
        <v>11.529</v>
      </c>
      <c r="AQ40">
        <v>0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28.779</v>
      </c>
      <c r="AX40">
        <v>0</v>
      </c>
      <c r="AY40">
        <v>0</v>
      </c>
      <c r="AZ40">
        <f t="shared" si="0"/>
        <v>80.83</v>
      </c>
      <c r="BA40">
        <f t="shared" si="1"/>
        <v>2858.230881</v>
      </c>
      <c r="BD40">
        <v>24.08</v>
      </c>
      <c r="BE40">
        <v>7.63</v>
      </c>
      <c r="BF40">
        <v>1.54</v>
      </c>
      <c r="BG40">
        <v>4.04</v>
      </c>
      <c r="BH40">
        <v>5.81</v>
      </c>
      <c r="BI40">
        <v>4.78</v>
      </c>
      <c r="BJ40">
        <v>3.11</v>
      </c>
      <c r="BK40">
        <v>4.53</v>
      </c>
      <c r="BL40">
        <v>2.1</v>
      </c>
      <c r="BM40">
        <v>0</v>
      </c>
      <c r="BN40">
        <v>0.53</v>
      </c>
      <c r="BO40">
        <v>15.61</v>
      </c>
      <c r="BP40">
        <v>0</v>
      </c>
      <c r="BQ40">
        <v>4.46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80.83</v>
      </c>
    </row>
    <row r="41" spans="1:75">
      <c r="A41" t="s">
        <v>83</v>
      </c>
      <c r="B41">
        <v>0</v>
      </c>
      <c r="C41">
        <v>32.549999999999997</v>
      </c>
      <c r="D41">
        <v>9.4499999999999993</v>
      </c>
      <c r="E41">
        <v>0</v>
      </c>
      <c r="F41">
        <v>0</v>
      </c>
      <c r="G41">
        <v>24.434999999999999</v>
      </c>
      <c r="H41">
        <v>0</v>
      </c>
      <c r="I41">
        <v>83.296000000000006</v>
      </c>
      <c r="J41">
        <v>4.3840000000000003</v>
      </c>
      <c r="K41">
        <v>215.533728</v>
      </c>
      <c r="L41">
        <v>653.15250000000003</v>
      </c>
      <c r="M41">
        <v>89</v>
      </c>
      <c r="N41">
        <v>118.125</v>
      </c>
      <c r="O41">
        <v>123.66562500000001</v>
      </c>
      <c r="P41">
        <v>120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342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39.515999999999998</v>
      </c>
      <c r="AH41">
        <v>152.94049999999999</v>
      </c>
      <c r="AI41">
        <v>48.374000000000002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29.988</v>
      </c>
      <c r="AP41">
        <v>11.529</v>
      </c>
      <c r="AQ41">
        <v>0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28.779</v>
      </c>
      <c r="AX41">
        <v>0</v>
      </c>
      <c r="AY41">
        <v>0</v>
      </c>
      <c r="AZ41">
        <f t="shared" si="0"/>
        <v>80.83</v>
      </c>
      <c r="BA41">
        <f t="shared" si="1"/>
        <v>2858.230881</v>
      </c>
      <c r="BD41">
        <v>24.08</v>
      </c>
      <c r="BE41">
        <v>7.63</v>
      </c>
      <c r="BF41">
        <v>1.54</v>
      </c>
      <c r="BG41">
        <v>4.04</v>
      </c>
      <c r="BH41">
        <v>5.81</v>
      </c>
      <c r="BI41">
        <v>4.78</v>
      </c>
      <c r="BJ41">
        <v>3.11</v>
      </c>
      <c r="BK41">
        <v>4.53</v>
      </c>
      <c r="BL41">
        <v>2.1</v>
      </c>
      <c r="BM41">
        <v>0</v>
      </c>
      <c r="BN41">
        <v>0.53</v>
      </c>
      <c r="BO41">
        <v>15.61</v>
      </c>
      <c r="BP41">
        <v>0</v>
      </c>
      <c r="BQ41">
        <v>4.46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80.83</v>
      </c>
    </row>
    <row r="42" spans="1:75">
      <c r="A42" t="s">
        <v>84</v>
      </c>
      <c r="B42">
        <v>0</v>
      </c>
      <c r="C42">
        <v>32.549999999999997</v>
      </c>
      <c r="D42">
        <v>9.4499999999999993</v>
      </c>
      <c r="E42">
        <v>0</v>
      </c>
      <c r="F42">
        <v>0</v>
      </c>
      <c r="G42">
        <v>24.434999999999999</v>
      </c>
      <c r="H42">
        <v>0</v>
      </c>
      <c r="I42">
        <v>83.296000000000006</v>
      </c>
      <c r="J42">
        <v>4.3840000000000003</v>
      </c>
      <c r="K42">
        <v>215.533728</v>
      </c>
      <c r="L42">
        <v>653.15250000000003</v>
      </c>
      <c r="M42">
        <v>89</v>
      </c>
      <c r="N42">
        <v>118.125</v>
      </c>
      <c r="O42">
        <v>123.66562500000001</v>
      </c>
      <c r="P42">
        <v>120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342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39.515999999999998</v>
      </c>
      <c r="AH42">
        <v>152.94049999999999</v>
      </c>
      <c r="AI42">
        <v>48.374000000000002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29.988</v>
      </c>
      <c r="AP42">
        <v>11.529</v>
      </c>
      <c r="AQ42">
        <v>0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28.779</v>
      </c>
      <c r="AX42">
        <v>0</v>
      </c>
      <c r="AY42">
        <v>0</v>
      </c>
      <c r="AZ42">
        <f t="shared" si="0"/>
        <v>80.919999999999987</v>
      </c>
      <c r="BA42">
        <f t="shared" si="1"/>
        <v>2858.3208810000001</v>
      </c>
      <c r="BD42">
        <v>24.08</v>
      </c>
      <c r="BE42">
        <v>7.63</v>
      </c>
      <c r="BF42">
        <v>1.54</v>
      </c>
      <c r="BG42">
        <v>4.04</v>
      </c>
      <c r="BH42">
        <v>5.81</v>
      </c>
      <c r="BI42">
        <v>4.78</v>
      </c>
      <c r="BJ42">
        <v>3.11</v>
      </c>
      <c r="BK42">
        <v>4.58</v>
      </c>
      <c r="BL42">
        <v>2.14</v>
      </c>
      <c r="BM42">
        <v>0</v>
      </c>
      <c r="BN42">
        <v>0.53</v>
      </c>
      <c r="BO42">
        <v>15.61</v>
      </c>
      <c r="BP42">
        <v>0</v>
      </c>
      <c r="BQ42">
        <v>4.46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80.919999999999987</v>
      </c>
    </row>
    <row r="43" spans="1:75">
      <c r="A43" t="s">
        <v>85</v>
      </c>
      <c r="B43">
        <v>0</v>
      </c>
      <c r="C43">
        <v>32.340000000000003</v>
      </c>
      <c r="D43">
        <v>9.4499999999999993</v>
      </c>
      <c r="E43">
        <v>0</v>
      </c>
      <c r="F43">
        <v>0</v>
      </c>
      <c r="G43">
        <v>24.434999999999999</v>
      </c>
      <c r="H43">
        <v>0</v>
      </c>
      <c r="I43">
        <v>83.296000000000006</v>
      </c>
      <c r="J43">
        <v>4.3840000000000003</v>
      </c>
      <c r="K43">
        <v>215.533728</v>
      </c>
      <c r="L43">
        <v>653.15250000000003</v>
      </c>
      <c r="M43">
        <v>89</v>
      </c>
      <c r="N43">
        <v>118.125</v>
      </c>
      <c r="O43">
        <v>123.66562500000001</v>
      </c>
      <c r="P43">
        <v>120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342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6.4089999999999998</v>
      </c>
      <c r="AG43">
        <v>39.515999999999998</v>
      </c>
      <c r="AH43">
        <v>152.94049999999999</v>
      </c>
      <c r="AI43">
        <v>48.374000000000002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29.988</v>
      </c>
      <c r="AP43">
        <v>11.529</v>
      </c>
      <c r="AQ43">
        <v>0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28.779</v>
      </c>
      <c r="AX43">
        <v>0</v>
      </c>
      <c r="AY43">
        <v>0</v>
      </c>
      <c r="AZ43">
        <f t="shared" si="0"/>
        <v>80.919999999999987</v>
      </c>
      <c r="BA43">
        <f t="shared" si="1"/>
        <v>2855.6458810000004</v>
      </c>
      <c r="BD43">
        <v>24.08</v>
      </c>
      <c r="BE43">
        <v>7.63</v>
      </c>
      <c r="BF43">
        <v>1.54</v>
      </c>
      <c r="BG43">
        <v>4.04</v>
      </c>
      <c r="BH43">
        <v>5.81</v>
      </c>
      <c r="BI43">
        <v>4.78</v>
      </c>
      <c r="BJ43">
        <v>3.11</v>
      </c>
      <c r="BK43">
        <v>4.58</v>
      </c>
      <c r="BL43">
        <v>2.14</v>
      </c>
      <c r="BM43">
        <v>0</v>
      </c>
      <c r="BN43">
        <v>0.53</v>
      </c>
      <c r="BO43">
        <v>15.61</v>
      </c>
      <c r="BP43">
        <v>0</v>
      </c>
      <c r="BQ43">
        <v>4.46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80.919999999999987</v>
      </c>
    </row>
    <row r="44" spans="1:75">
      <c r="A44" t="s">
        <v>86</v>
      </c>
      <c r="B44">
        <v>0</v>
      </c>
      <c r="C44">
        <v>32.340000000000003</v>
      </c>
      <c r="D44">
        <v>9.4499999999999993</v>
      </c>
      <c r="E44">
        <v>0</v>
      </c>
      <c r="F44">
        <v>0</v>
      </c>
      <c r="G44">
        <v>24.434999999999999</v>
      </c>
      <c r="H44">
        <v>0</v>
      </c>
      <c r="I44">
        <v>83.296000000000006</v>
      </c>
      <c r="J44">
        <v>4.3840000000000003</v>
      </c>
      <c r="K44">
        <v>215.533728</v>
      </c>
      <c r="L44">
        <v>653.15250000000003</v>
      </c>
      <c r="M44">
        <v>89</v>
      </c>
      <c r="N44">
        <v>118.125</v>
      </c>
      <c r="O44">
        <v>123.66562500000001</v>
      </c>
      <c r="P44">
        <v>120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342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6.4089999999999998</v>
      </c>
      <c r="AG44">
        <v>39.515999999999998</v>
      </c>
      <c r="AH44">
        <v>152.94049999999999</v>
      </c>
      <c r="AI44">
        <v>48.374000000000002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29.988</v>
      </c>
      <c r="AP44">
        <v>11.529</v>
      </c>
      <c r="AQ44">
        <v>0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28.779</v>
      </c>
      <c r="AX44">
        <v>0</v>
      </c>
      <c r="AY44">
        <v>0</v>
      </c>
      <c r="AZ44">
        <f t="shared" si="0"/>
        <v>81.039999999999992</v>
      </c>
      <c r="BA44">
        <f t="shared" si="1"/>
        <v>2855.7658810000003</v>
      </c>
      <c r="BD44">
        <v>24.08</v>
      </c>
      <c r="BE44">
        <v>7.63</v>
      </c>
      <c r="BF44">
        <v>1.54</v>
      </c>
      <c r="BG44">
        <v>4.04</v>
      </c>
      <c r="BH44">
        <v>5.81</v>
      </c>
      <c r="BI44">
        <v>4.78</v>
      </c>
      <c r="BJ44">
        <v>3.11</v>
      </c>
      <c r="BK44">
        <v>4.66</v>
      </c>
      <c r="BL44">
        <v>2.1800000000000002</v>
      </c>
      <c r="BM44">
        <v>0</v>
      </c>
      <c r="BN44">
        <v>0.53</v>
      </c>
      <c r="BO44">
        <v>15.61</v>
      </c>
      <c r="BP44">
        <v>0</v>
      </c>
      <c r="BQ44">
        <v>4.46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81.039999999999992</v>
      </c>
    </row>
    <row r="45" spans="1:75">
      <c r="A45" t="s">
        <v>87</v>
      </c>
      <c r="B45">
        <v>0</v>
      </c>
      <c r="C45">
        <v>32.340000000000003</v>
      </c>
      <c r="D45">
        <v>9.4499999999999993</v>
      </c>
      <c r="E45">
        <v>0</v>
      </c>
      <c r="F45">
        <v>0</v>
      </c>
      <c r="G45">
        <v>24.434999999999999</v>
      </c>
      <c r="H45">
        <v>0</v>
      </c>
      <c r="I45">
        <v>83.296000000000006</v>
      </c>
      <c r="J45">
        <v>4.3840000000000003</v>
      </c>
      <c r="K45">
        <v>215.533728</v>
      </c>
      <c r="L45">
        <v>653.15250000000003</v>
      </c>
      <c r="M45">
        <v>89</v>
      </c>
      <c r="N45">
        <v>118.125</v>
      </c>
      <c r="O45">
        <v>123.66562500000001</v>
      </c>
      <c r="P45">
        <v>120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342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6.4089999999999998</v>
      </c>
      <c r="AG45">
        <v>39.515999999999998</v>
      </c>
      <c r="AH45">
        <v>152.94049999999999</v>
      </c>
      <c r="AI45">
        <v>48.374000000000002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29.988</v>
      </c>
      <c r="AP45">
        <v>11.529</v>
      </c>
      <c r="AQ45">
        <v>0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28.779</v>
      </c>
      <c r="AX45">
        <v>0</v>
      </c>
      <c r="AY45">
        <v>0</v>
      </c>
      <c r="AZ45">
        <f t="shared" si="0"/>
        <v>81.069999999999993</v>
      </c>
      <c r="BA45">
        <f t="shared" si="1"/>
        <v>2855.7958810000005</v>
      </c>
      <c r="BD45">
        <v>24.08</v>
      </c>
      <c r="BE45">
        <v>7.63</v>
      </c>
      <c r="BF45">
        <v>1.57</v>
      </c>
      <c r="BG45">
        <v>4.04</v>
      </c>
      <c r="BH45">
        <v>5.81</v>
      </c>
      <c r="BI45">
        <v>4.78</v>
      </c>
      <c r="BJ45">
        <v>3.11</v>
      </c>
      <c r="BK45">
        <v>4.66</v>
      </c>
      <c r="BL45">
        <v>2.1800000000000002</v>
      </c>
      <c r="BM45">
        <v>0</v>
      </c>
      <c r="BN45">
        <v>0.53</v>
      </c>
      <c r="BO45">
        <v>15.61</v>
      </c>
      <c r="BP45">
        <v>0</v>
      </c>
      <c r="BQ45">
        <v>4.46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81.069999999999993</v>
      </c>
    </row>
    <row r="46" spans="1:75">
      <c r="A46" t="s">
        <v>88</v>
      </c>
      <c r="B46">
        <v>0</v>
      </c>
      <c r="C46">
        <v>32.340000000000003</v>
      </c>
      <c r="D46">
        <v>9.4499999999999993</v>
      </c>
      <c r="E46">
        <v>0</v>
      </c>
      <c r="F46">
        <v>0</v>
      </c>
      <c r="G46">
        <v>24.434999999999999</v>
      </c>
      <c r="H46">
        <v>0</v>
      </c>
      <c r="I46">
        <v>83.296000000000006</v>
      </c>
      <c r="J46">
        <v>4.3840000000000003</v>
      </c>
      <c r="K46">
        <v>215.533728</v>
      </c>
      <c r="L46">
        <v>653.15250000000003</v>
      </c>
      <c r="M46">
        <v>89</v>
      </c>
      <c r="N46">
        <v>118.125</v>
      </c>
      <c r="O46">
        <v>123.66562500000001</v>
      </c>
      <c r="P46">
        <v>120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342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6.4089999999999998</v>
      </c>
      <c r="AG46">
        <v>39.515999999999998</v>
      </c>
      <c r="AH46">
        <v>152.94049999999999</v>
      </c>
      <c r="AI46">
        <v>48.374000000000002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29.988</v>
      </c>
      <c r="AP46">
        <v>11.529</v>
      </c>
      <c r="AQ46">
        <v>0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28.779</v>
      </c>
      <c r="AX46">
        <v>0</v>
      </c>
      <c r="AY46">
        <v>0</v>
      </c>
      <c r="AZ46">
        <f t="shared" si="0"/>
        <v>81.069999999999993</v>
      </c>
      <c r="BA46">
        <f t="shared" si="1"/>
        <v>2855.7958810000005</v>
      </c>
      <c r="BD46">
        <v>24.08</v>
      </c>
      <c r="BE46">
        <v>7.63</v>
      </c>
      <c r="BF46">
        <v>1.57</v>
      </c>
      <c r="BG46">
        <v>4.04</v>
      </c>
      <c r="BH46">
        <v>5.81</v>
      </c>
      <c r="BI46">
        <v>4.78</v>
      </c>
      <c r="BJ46">
        <v>3.11</v>
      </c>
      <c r="BK46">
        <v>4.66</v>
      </c>
      <c r="BL46">
        <v>2.1800000000000002</v>
      </c>
      <c r="BM46">
        <v>0</v>
      </c>
      <c r="BN46">
        <v>0.53</v>
      </c>
      <c r="BO46">
        <v>15.61</v>
      </c>
      <c r="BP46">
        <v>0</v>
      </c>
      <c r="BQ46">
        <v>4.46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81.069999999999993</v>
      </c>
    </row>
    <row r="47" spans="1:75">
      <c r="A47" t="s">
        <v>89</v>
      </c>
      <c r="B47">
        <v>0</v>
      </c>
      <c r="C47">
        <v>32.340000000000003</v>
      </c>
      <c r="D47">
        <v>9.4499999999999993</v>
      </c>
      <c r="E47">
        <v>0</v>
      </c>
      <c r="F47">
        <v>0</v>
      </c>
      <c r="G47">
        <v>24.434999999999999</v>
      </c>
      <c r="H47">
        <v>0</v>
      </c>
      <c r="I47">
        <v>83.296000000000006</v>
      </c>
      <c r="J47">
        <v>4.3840000000000003</v>
      </c>
      <c r="K47">
        <v>215.533728</v>
      </c>
      <c r="L47">
        <v>653.15250000000003</v>
      </c>
      <c r="M47">
        <v>89</v>
      </c>
      <c r="N47">
        <v>118.125</v>
      </c>
      <c r="O47">
        <v>123.66562500000001</v>
      </c>
      <c r="P47">
        <v>120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337.5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6.4089999999999998</v>
      </c>
      <c r="AG47">
        <v>39.515999999999998</v>
      </c>
      <c r="AH47">
        <v>152.94049999999999</v>
      </c>
      <c r="AI47">
        <v>31.188500000000001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29.988</v>
      </c>
      <c r="AP47">
        <v>11.529</v>
      </c>
      <c r="AQ47">
        <v>0</v>
      </c>
      <c r="AR47">
        <v>31.897383000000001</v>
      </c>
      <c r="AS47">
        <v>0</v>
      </c>
      <c r="AT47">
        <v>7.4984000000000002</v>
      </c>
      <c r="AU47">
        <v>0</v>
      </c>
      <c r="AV47">
        <v>0</v>
      </c>
      <c r="AW47">
        <v>28.779</v>
      </c>
      <c r="AX47">
        <v>0</v>
      </c>
      <c r="AY47">
        <v>0</v>
      </c>
      <c r="AZ47">
        <f t="shared" si="0"/>
        <v>81.069999999999993</v>
      </c>
      <c r="BA47">
        <f t="shared" si="1"/>
        <v>2834.1103810000009</v>
      </c>
      <c r="BD47">
        <v>24.08</v>
      </c>
      <c r="BE47">
        <v>7.63</v>
      </c>
      <c r="BF47">
        <v>1.57</v>
      </c>
      <c r="BG47">
        <v>4.04</v>
      </c>
      <c r="BH47">
        <v>5.81</v>
      </c>
      <c r="BI47">
        <v>4.78</v>
      </c>
      <c r="BJ47">
        <v>3.11</v>
      </c>
      <c r="BK47">
        <v>4.66</v>
      </c>
      <c r="BL47">
        <v>2.1800000000000002</v>
      </c>
      <c r="BM47">
        <v>0</v>
      </c>
      <c r="BN47">
        <v>0.53</v>
      </c>
      <c r="BO47">
        <v>15.61</v>
      </c>
      <c r="BP47">
        <v>0</v>
      </c>
      <c r="BQ47">
        <v>4.46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81.069999999999993</v>
      </c>
    </row>
    <row r="48" spans="1:75">
      <c r="A48" t="s">
        <v>90</v>
      </c>
      <c r="B48">
        <v>0</v>
      </c>
      <c r="C48">
        <v>32.340000000000003</v>
      </c>
      <c r="D48">
        <v>9.4499999999999993</v>
      </c>
      <c r="E48">
        <v>0</v>
      </c>
      <c r="F48">
        <v>0</v>
      </c>
      <c r="G48">
        <v>24.434999999999999</v>
      </c>
      <c r="H48">
        <v>0</v>
      </c>
      <c r="I48">
        <v>83.296000000000006</v>
      </c>
      <c r="J48">
        <v>4.3840000000000003</v>
      </c>
      <c r="K48">
        <v>215.533728</v>
      </c>
      <c r="L48">
        <v>653.15250000000003</v>
      </c>
      <c r="M48">
        <v>89</v>
      </c>
      <c r="N48">
        <v>118.125</v>
      </c>
      <c r="O48">
        <v>123.66562500000001</v>
      </c>
      <c r="P48">
        <v>120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337.5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6.4089999999999998</v>
      </c>
      <c r="AG48">
        <v>39.515999999999998</v>
      </c>
      <c r="AH48">
        <v>152.94049999999999</v>
      </c>
      <c r="AI48">
        <v>31.188500000000001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29.988</v>
      </c>
      <c r="AP48">
        <v>11.529</v>
      </c>
      <c r="AQ48">
        <v>0</v>
      </c>
      <c r="AR48">
        <v>31.897383000000001</v>
      </c>
      <c r="AS48">
        <v>0</v>
      </c>
      <c r="AT48">
        <v>7.4984000000000002</v>
      </c>
      <c r="AU48">
        <v>0</v>
      </c>
      <c r="AV48">
        <v>0</v>
      </c>
      <c r="AW48">
        <v>28.779</v>
      </c>
      <c r="AX48">
        <v>0</v>
      </c>
      <c r="AY48">
        <v>0</v>
      </c>
      <c r="AZ48">
        <f t="shared" si="0"/>
        <v>81.069999999999993</v>
      </c>
      <c r="BA48">
        <f t="shared" si="1"/>
        <v>2834.1103810000009</v>
      </c>
      <c r="BD48">
        <v>24.08</v>
      </c>
      <c r="BE48">
        <v>7.63</v>
      </c>
      <c r="BF48">
        <v>1.57</v>
      </c>
      <c r="BG48">
        <v>4.04</v>
      </c>
      <c r="BH48">
        <v>5.81</v>
      </c>
      <c r="BI48">
        <v>4.78</v>
      </c>
      <c r="BJ48">
        <v>3.11</v>
      </c>
      <c r="BK48">
        <v>4.66</v>
      </c>
      <c r="BL48">
        <v>2.1800000000000002</v>
      </c>
      <c r="BM48">
        <v>0</v>
      </c>
      <c r="BN48">
        <v>0.53</v>
      </c>
      <c r="BO48">
        <v>15.61</v>
      </c>
      <c r="BP48">
        <v>0</v>
      </c>
      <c r="BQ48">
        <v>4.46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81.069999999999993</v>
      </c>
    </row>
    <row r="49" spans="1:75">
      <c r="A49" t="s">
        <v>91</v>
      </c>
      <c r="B49">
        <v>0</v>
      </c>
      <c r="C49">
        <v>32.340000000000003</v>
      </c>
      <c r="D49">
        <v>9.4499999999999993</v>
      </c>
      <c r="E49">
        <v>0</v>
      </c>
      <c r="F49">
        <v>0</v>
      </c>
      <c r="G49">
        <v>24.434999999999999</v>
      </c>
      <c r="H49">
        <v>0</v>
      </c>
      <c r="I49">
        <v>83.296000000000006</v>
      </c>
      <c r="J49">
        <v>4.3840000000000003</v>
      </c>
      <c r="K49">
        <v>215.533728</v>
      </c>
      <c r="L49">
        <v>653.15250000000003</v>
      </c>
      <c r="M49">
        <v>89</v>
      </c>
      <c r="N49">
        <v>118.125</v>
      </c>
      <c r="O49">
        <v>123.66562500000001</v>
      </c>
      <c r="P49">
        <v>120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337.5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6.4089999999999998</v>
      </c>
      <c r="AG49">
        <v>39.515999999999998</v>
      </c>
      <c r="AH49">
        <v>152.94049999999999</v>
      </c>
      <c r="AI49">
        <v>31.188500000000001</v>
      </c>
      <c r="AJ49">
        <v>0</v>
      </c>
      <c r="AK49">
        <v>50.76</v>
      </c>
      <c r="AL49">
        <v>52.29</v>
      </c>
      <c r="AM49">
        <v>15.996</v>
      </c>
      <c r="AN49">
        <v>0.68867999999999996</v>
      </c>
      <c r="AO49">
        <v>29.988</v>
      </c>
      <c r="AP49">
        <v>11.529</v>
      </c>
      <c r="AQ49">
        <v>0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28.779</v>
      </c>
      <c r="AX49">
        <v>0</v>
      </c>
      <c r="AY49">
        <v>0</v>
      </c>
      <c r="AZ49">
        <f t="shared" si="0"/>
        <v>81.069999999999993</v>
      </c>
      <c r="BA49">
        <f t="shared" si="1"/>
        <v>2807.035781000001</v>
      </c>
      <c r="BD49">
        <v>24.08</v>
      </c>
      <c r="BE49">
        <v>7.63</v>
      </c>
      <c r="BF49">
        <v>1.57</v>
      </c>
      <c r="BG49">
        <v>4.04</v>
      </c>
      <c r="BH49">
        <v>5.81</v>
      </c>
      <c r="BI49">
        <v>4.78</v>
      </c>
      <c r="BJ49">
        <v>3.11</v>
      </c>
      <c r="BK49">
        <v>4.66</v>
      </c>
      <c r="BL49">
        <v>2.1800000000000002</v>
      </c>
      <c r="BM49">
        <v>0</v>
      </c>
      <c r="BN49">
        <v>0.53</v>
      </c>
      <c r="BO49">
        <v>15.61</v>
      </c>
      <c r="BP49">
        <v>0</v>
      </c>
      <c r="BQ49">
        <v>4.46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81.069999999999993</v>
      </c>
    </row>
    <row r="50" spans="1:75">
      <c r="A50" t="s">
        <v>92</v>
      </c>
      <c r="B50">
        <v>0</v>
      </c>
      <c r="C50">
        <v>32.340000000000003</v>
      </c>
      <c r="D50">
        <v>9.4499999999999993</v>
      </c>
      <c r="E50">
        <v>0</v>
      </c>
      <c r="F50">
        <v>0</v>
      </c>
      <c r="G50">
        <v>24.434999999999999</v>
      </c>
      <c r="H50">
        <v>0</v>
      </c>
      <c r="I50">
        <v>83.296000000000006</v>
      </c>
      <c r="J50">
        <v>4.3840000000000003</v>
      </c>
      <c r="K50">
        <v>215.533728</v>
      </c>
      <c r="L50">
        <v>653.15250000000003</v>
      </c>
      <c r="M50">
        <v>89</v>
      </c>
      <c r="N50">
        <v>118.125</v>
      </c>
      <c r="O50">
        <v>123.66562500000001</v>
      </c>
      <c r="P50">
        <v>120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337.5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6.4089999999999998</v>
      </c>
      <c r="AG50">
        <v>39.515999999999998</v>
      </c>
      <c r="AH50">
        <v>152.94049999999999</v>
      </c>
      <c r="AI50">
        <v>31.188500000000001</v>
      </c>
      <c r="AJ50">
        <v>0</v>
      </c>
      <c r="AK50">
        <v>50.76</v>
      </c>
      <c r="AL50">
        <v>52.29</v>
      </c>
      <c r="AM50">
        <v>15.996</v>
      </c>
      <c r="AN50">
        <v>0.68867999999999996</v>
      </c>
      <c r="AO50">
        <v>29.988</v>
      </c>
      <c r="AP50">
        <v>11.529</v>
      </c>
      <c r="AQ50">
        <v>0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28.779</v>
      </c>
      <c r="AX50">
        <v>0</v>
      </c>
      <c r="AY50">
        <v>0</v>
      </c>
      <c r="AZ50">
        <f t="shared" si="0"/>
        <v>81.069999999999993</v>
      </c>
      <c r="BA50">
        <f t="shared" si="1"/>
        <v>2807.035781000001</v>
      </c>
      <c r="BD50">
        <v>24.08</v>
      </c>
      <c r="BE50">
        <v>7.63</v>
      </c>
      <c r="BF50">
        <v>1.57</v>
      </c>
      <c r="BG50">
        <v>4.04</v>
      </c>
      <c r="BH50">
        <v>5.81</v>
      </c>
      <c r="BI50">
        <v>4.78</v>
      </c>
      <c r="BJ50">
        <v>3.11</v>
      </c>
      <c r="BK50">
        <v>4.66</v>
      </c>
      <c r="BL50">
        <v>2.1800000000000002</v>
      </c>
      <c r="BM50">
        <v>0</v>
      </c>
      <c r="BN50">
        <v>0.53</v>
      </c>
      <c r="BO50">
        <v>15.61</v>
      </c>
      <c r="BP50">
        <v>0</v>
      </c>
      <c r="BQ50">
        <v>4.46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81.069999999999993</v>
      </c>
    </row>
    <row r="51" spans="1:75">
      <c r="A51" t="s">
        <v>93</v>
      </c>
      <c r="B51">
        <v>0</v>
      </c>
      <c r="C51">
        <v>32.234999999999999</v>
      </c>
      <c r="D51">
        <v>9.4499999999999993</v>
      </c>
      <c r="E51">
        <v>0</v>
      </c>
      <c r="F51">
        <v>0</v>
      </c>
      <c r="G51">
        <v>24.434999999999999</v>
      </c>
      <c r="H51">
        <v>0</v>
      </c>
      <c r="I51">
        <v>83.296000000000006</v>
      </c>
      <c r="J51">
        <v>4.3840000000000003</v>
      </c>
      <c r="K51">
        <v>215.533728</v>
      </c>
      <c r="L51">
        <v>653.15250000000003</v>
      </c>
      <c r="M51">
        <v>89</v>
      </c>
      <c r="N51">
        <v>118.125</v>
      </c>
      <c r="O51">
        <v>123.66562500000001</v>
      </c>
      <c r="P51">
        <v>120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334.125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6.4089999999999998</v>
      </c>
      <c r="AG51">
        <v>39.515999999999998</v>
      </c>
      <c r="AH51">
        <v>152.94049999999999</v>
      </c>
      <c r="AI51">
        <v>31.188500000000001</v>
      </c>
      <c r="AJ51">
        <v>0</v>
      </c>
      <c r="AK51">
        <v>50.76</v>
      </c>
      <c r="AL51">
        <v>52.29</v>
      </c>
      <c r="AM51">
        <v>15.996</v>
      </c>
      <c r="AN51">
        <v>0.68867999999999996</v>
      </c>
      <c r="AO51">
        <v>29.988</v>
      </c>
      <c r="AP51">
        <v>11.529</v>
      </c>
      <c r="AQ51">
        <v>0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28.779</v>
      </c>
      <c r="AX51">
        <v>0</v>
      </c>
      <c r="AY51">
        <v>0</v>
      </c>
      <c r="AZ51">
        <f t="shared" si="0"/>
        <v>81.069999999999993</v>
      </c>
      <c r="BA51">
        <f t="shared" si="1"/>
        <v>2803.5557810000009</v>
      </c>
      <c r="BD51">
        <v>24.08</v>
      </c>
      <c r="BE51">
        <v>7.63</v>
      </c>
      <c r="BF51">
        <v>1.57</v>
      </c>
      <c r="BG51">
        <v>4.04</v>
      </c>
      <c r="BH51">
        <v>5.81</v>
      </c>
      <c r="BI51">
        <v>4.78</v>
      </c>
      <c r="BJ51">
        <v>3.11</v>
      </c>
      <c r="BK51">
        <v>4.66</v>
      </c>
      <c r="BL51">
        <v>2.1800000000000002</v>
      </c>
      <c r="BM51">
        <v>0</v>
      </c>
      <c r="BN51">
        <v>0.53</v>
      </c>
      <c r="BO51">
        <v>15.61</v>
      </c>
      <c r="BP51">
        <v>0</v>
      </c>
      <c r="BQ51">
        <v>4.46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81.069999999999993</v>
      </c>
    </row>
    <row r="52" spans="1:75">
      <c r="A52" t="s">
        <v>94</v>
      </c>
      <c r="B52">
        <v>0</v>
      </c>
      <c r="C52">
        <v>32.234999999999999</v>
      </c>
      <c r="D52">
        <v>9.4499999999999993</v>
      </c>
      <c r="E52">
        <v>0</v>
      </c>
      <c r="F52">
        <v>0</v>
      </c>
      <c r="G52">
        <v>24.434999999999999</v>
      </c>
      <c r="H52">
        <v>0</v>
      </c>
      <c r="I52">
        <v>83.296000000000006</v>
      </c>
      <c r="J52">
        <v>4.3840000000000003</v>
      </c>
      <c r="K52">
        <v>215.533728</v>
      </c>
      <c r="L52">
        <v>653.15250000000003</v>
      </c>
      <c r="M52">
        <v>89</v>
      </c>
      <c r="N52">
        <v>118.125</v>
      </c>
      <c r="O52">
        <v>123.66562500000001</v>
      </c>
      <c r="P52">
        <v>120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334.125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6.4089999999999998</v>
      </c>
      <c r="AG52">
        <v>39.515999999999998</v>
      </c>
      <c r="AH52">
        <v>152.94049999999999</v>
      </c>
      <c r="AI52">
        <v>31.188500000000001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29.988</v>
      </c>
      <c r="AP52">
        <v>11.529</v>
      </c>
      <c r="AQ52">
        <v>0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28.779</v>
      </c>
      <c r="AX52">
        <v>0</v>
      </c>
      <c r="AY52">
        <v>0</v>
      </c>
      <c r="AZ52">
        <f t="shared" si="0"/>
        <v>81.069999999999993</v>
      </c>
      <c r="BA52">
        <f t="shared" si="1"/>
        <v>2830.6303810000009</v>
      </c>
      <c r="BD52">
        <v>24.08</v>
      </c>
      <c r="BE52">
        <v>7.63</v>
      </c>
      <c r="BF52">
        <v>1.57</v>
      </c>
      <c r="BG52">
        <v>4.04</v>
      </c>
      <c r="BH52">
        <v>5.81</v>
      </c>
      <c r="BI52">
        <v>4.78</v>
      </c>
      <c r="BJ52">
        <v>3.11</v>
      </c>
      <c r="BK52">
        <v>4.66</v>
      </c>
      <c r="BL52">
        <v>2.1800000000000002</v>
      </c>
      <c r="BM52">
        <v>0</v>
      </c>
      <c r="BN52">
        <v>0.53</v>
      </c>
      <c r="BO52">
        <v>15.61</v>
      </c>
      <c r="BP52">
        <v>0</v>
      </c>
      <c r="BQ52">
        <v>4.46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81.069999999999993</v>
      </c>
    </row>
    <row r="53" spans="1:75">
      <c r="A53" t="s">
        <v>95</v>
      </c>
      <c r="B53">
        <v>0</v>
      </c>
      <c r="C53">
        <v>32.234999999999999</v>
      </c>
      <c r="D53">
        <v>9.4499999999999993</v>
      </c>
      <c r="E53">
        <v>0</v>
      </c>
      <c r="F53">
        <v>0</v>
      </c>
      <c r="G53">
        <v>24.434999999999999</v>
      </c>
      <c r="H53">
        <v>0</v>
      </c>
      <c r="I53">
        <v>83.296000000000006</v>
      </c>
      <c r="J53">
        <v>4.3840000000000003</v>
      </c>
      <c r="K53">
        <v>215.533728</v>
      </c>
      <c r="L53">
        <v>653.15250000000003</v>
      </c>
      <c r="M53">
        <v>89</v>
      </c>
      <c r="N53">
        <v>118.125</v>
      </c>
      <c r="O53">
        <v>123.66562500000001</v>
      </c>
      <c r="P53">
        <v>120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334.125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6.4089999999999998</v>
      </c>
      <c r="AG53">
        <v>39.515999999999998</v>
      </c>
      <c r="AH53">
        <v>152.94049999999999</v>
      </c>
      <c r="AI53">
        <v>31.188500000000001</v>
      </c>
      <c r="AJ53">
        <v>0</v>
      </c>
      <c r="AK53">
        <v>50.76</v>
      </c>
      <c r="AL53">
        <v>83.664000000000001</v>
      </c>
      <c r="AM53">
        <v>15.996</v>
      </c>
      <c r="AN53">
        <v>0.68867999999999996</v>
      </c>
      <c r="AO53">
        <v>29.988</v>
      </c>
      <c r="AP53">
        <v>11.529</v>
      </c>
      <c r="AQ53">
        <v>0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28.779</v>
      </c>
      <c r="AX53">
        <v>0</v>
      </c>
      <c r="AY53">
        <v>0</v>
      </c>
      <c r="AZ53">
        <f t="shared" si="0"/>
        <v>81.319999999999993</v>
      </c>
      <c r="BA53">
        <f t="shared" si="1"/>
        <v>2835.1797810000012</v>
      </c>
      <c r="BD53">
        <v>24.08</v>
      </c>
      <c r="BE53">
        <v>7.63</v>
      </c>
      <c r="BF53">
        <v>1.57</v>
      </c>
      <c r="BG53">
        <v>4.04</v>
      </c>
      <c r="BH53">
        <v>5.81</v>
      </c>
      <c r="BI53">
        <v>4.78</v>
      </c>
      <c r="BJ53">
        <v>3.11</v>
      </c>
      <c r="BK53">
        <v>4.7699999999999996</v>
      </c>
      <c r="BL53">
        <v>2.3199999999999998</v>
      </c>
      <c r="BM53">
        <v>0</v>
      </c>
      <c r="BN53">
        <v>0.53</v>
      </c>
      <c r="BO53">
        <v>15.61</v>
      </c>
      <c r="BP53">
        <v>0</v>
      </c>
      <c r="BQ53">
        <v>4.46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81.319999999999993</v>
      </c>
    </row>
    <row r="54" spans="1:75">
      <c r="A54" t="s">
        <v>96</v>
      </c>
      <c r="B54">
        <v>0</v>
      </c>
      <c r="C54">
        <v>32.130000000000003</v>
      </c>
      <c r="D54">
        <v>9.4499999999999993</v>
      </c>
      <c r="E54">
        <v>0</v>
      </c>
      <c r="F54">
        <v>0</v>
      </c>
      <c r="G54">
        <v>24.434999999999999</v>
      </c>
      <c r="H54">
        <v>0</v>
      </c>
      <c r="I54">
        <v>83.296000000000006</v>
      </c>
      <c r="J54">
        <v>4.3840000000000003</v>
      </c>
      <c r="K54">
        <v>215.533728</v>
      </c>
      <c r="L54">
        <v>653.15250000000003</v>
      </c>
      <c r="M54">
        <v>89</v>
      </c>
      <c r="N54">
        <v>118.125</v>
      </c>
      <c r="O54">
        <v>123.66562500000001</v>
      </c>
      <c r="P54">
        <v>120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334.125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6.4089999999999998</v>
      </c>
      <c r="AG54">
        <v>39.515999999999998</v>
      </c>
      <c r="AH54">
        <v>152.94049999999999</v>
      </c>
      <c r="AI54">
        <v>31.188500000000001</v>
      </c>
      <c r="AJ54">
        <v>0</v>
      </c>
      <c r="AK54">
        <v>50.76</v>
      </c>
      <c r="AL54">
        <v>83.664000000000001</v>
      </c>
      <c r="AM54">
        <v>15.996</v>
      </c>
      <c r="AN54">
        <v>0.68867999999999996</v>
      </c>
      <c r="AO54">
        <v>29.988</v>
      </c>
      <c r="AP54">
        <v>11.529</v>
      </c>
      <c r="AQ54">
        <v>0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28.779</v>
      </c>
      <c r="AX54">
        <v>0</v>
      </c>
      <c r="AY54">
        <v>0</v>
      </c>
      <c r="AZ54">
        <f t="shared" si="0"/>
        <v>81.149999999999977</v>
      </c>
      <c r="BA54">
        <f t="shared" si="1"/>
        <v>2834.9047810000011</v>
      </c>
      <c r="BD54">
        <v>24.08</v>
      </c>
      <c r="BE54">
        <v>7.63</v>
      </c>
      <c r="BF54">
        <v>1.57</v>
      </c>
      <c r="BG54">
        <v>4.04</v>
      </c>
      <c r="BH54">
        <v>5.81</v>
      </c>
      <c r="BI54">
        <v>4.78</v>
      </c>
      <c r="BJ54">
        <v>3.11</v>
      </c>
      <c r="BK54">
        <v>4.66</v>
      </c>
      <c r="BL54">
        <v>2.2599999999999998</v>
      </c>
      <c r="BM54">
        <v>0</v>
      </c>
      <c r="BN54">
        <v>0.53</v>
      </c>
      <c r="BO54">
        <v>15.61</v>
      </c>
      <c r="BP54">
        <v>0</v>
      </c>
      <c r="BQ54">
        <v>4.46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81.149999999999977</v>
      </c>
    </row>
    <row r="55" spans="1:75">
      <c r="A55" t="s">
        <v>97</v>
      </c>
      <c r="B55">
        <v>0</v>
      </c>
      <c r="C55">
        <v>32.130000000000003</v>
      </c>
      <c r="D55">
        <v>9.4499999999999993</v>
      </c>
      <c r="E55">
        <v>0</v>
      </c>
      <c r="F55">
        <v>0</v>
      </c>
      <c r="G55">
        <v>24.434999999999999</v>
      </c>
      <c r="H55">
        <v>0</v>
      </c>
      <c r="I55">
        <v>83.296000000000006</v>
      </c>
      <c r="J55">
        <v>4.3840000000000003</v>
      </c>
      <c r="K55">
        <v>215.533728</v>
      </c>
      <c r="L55">
        <v>653.15250000000003</v>
      </c>
      <c r="M55">
        <v>89</v>
      </c>
      <c r="N55">
        <v>118.125</v>
      </c>
      <c r="O55">
        <v>123.66562500000001</v>
      </c>
      <c r="P55">
        <v>120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334.125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39.515999999999998</v>
      </c>
      <c r="AH55">
        <v>152.94049999999999</v>
      </c>
      <c r="AI55">
        <v>19.094999999999999</v>
      </c>
      <c r="AJ55">
        <v>0</v>
      </c>
      <c r="AK55">
        <v>50.76</v>
      </c>
      <c r="AL55">
        <v>83.664000000000001</v>
      </c>
      <c r="AM55">
        <v>15.996</v>
      </c>
      <c r="AN55">
        <v>0.68867999999999996</v>
      </c>
      <c r="AO55">
        <v>29.988</v>
      </c>
      <c r="AP55">
        <v>11.529</v>
      </c>
      <c r="AQ55">
        <v>0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28.779</v>
      </c>
      <c r="AX55">
        <v>0</v>
      </c>
      <c r="AY55">
        <v>0</v>
      </c>
      <c r="AZ55">
        <f t="shared" si="0"/>
        <v>81.149999999999977</v>
      </c>
      <c r="BA55">
        <f t="shared" si="1"/>
        <v>2825.2762810000004</v>
      </c>
      <c r="BD55">
        <v>24.08</v>
      </c>
      <c r="BE55">
        <v>7.63</v>
      </c>
      <c r="BF55">
        <v>1.57</v>
      </c>
      <c r="BG55">
        <v>4.04</v>
      </c>
      <c r="BH55">
        <v>5.81</v>
      </c>
      <c r="BI55">
        <v>4.78</v>
      </c>
      <c r="BJ55">
        <v>3.11</v>
      </c>
      <c r="BK55">
        <v>4.66</v>
      </c>
      <c r="BL55">
        <v>2.2599999999999998</v>
      </c>
      <c r="BM55">
        <v>0</v>
      </c>
      <c r="BN55">
        <v>0.53</v>
      </c>
      <c r="BO55">
        <v>15.61</v>
      </c>
      <c r="BP55">
        <v>0</v>
      </c>
      <c r="BQ55">
        <v>4.46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81.149999999999977</v>
      </c>
    </row>
    <row r="56" spans="1:75">
      <c r="A56" t="s">
        <v>98</v>
      </c>
      <c r="B56">
        <v>0</v>
      </c>
      <c r="C56">
        <v>32.130000000000003</v>
      </c>
      <c r="D56">
        <v>9.4499999999999993</v>
      </c>
      <c r="E56">
        <v>0</v>
      </c>
      <c r="F56">
        <v>0</v>
      </c>
      <c r="G56">
        <v>24.434999999999999</v>
      </c>
      <c r="H56">
        <v>0</v>
      </c>
      <c r="I56">
        <v>83.296000000000006</v>
      </c>
      <c r="J56">
        <v>4.3840000000000003</v>
      </c>
      <c r="K56">
        <v>215.533728</v>
      </c>
      <c r="L56">
        <v>653.15250000000003</v>
      </c>
      <c r="M56">
        <v>89</v>
      </c>
      <c r="N56">
        <v>118.125</v>
      </c>
      <c r="O56">
        <v>123.66562500000001</v>
      </c>
      <c r="P56">
        <v>120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334.125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39.515999999999998</v>
      </c>
      <c r="AH56">
        <v>152.94049999999999</v>
      </c>
      <c r="AI56">
        <v>19.094999999999999</v>
      </c>
      <c r="AJ56">
        <v>0</v>
      </c>
      <c r="AK56">
        <v>50.76</v>
      </c>
      <c r="AL56">
        <v>83.664000000000001</v>
      </c>
      <c r="AM56">
        <v>15.996</v>
      </c>
      <c r="AN56">
        <v>0.68867999999999996</v>
      </c>
      <c r="AO56">
        <v>29.988</v>
      </c>
      <c r="AP56">
        <v>11.529</v>
      </c>
      <c r="AQ56">
        <v>0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28.779</v>
      </c>
      <c r="AX56">
        <v>0</v>
      </c>
      <c r="AY56">
        <v>0</v>
      </c>
      <c r="AZ56">
        <f t="shared" si="0"/>
        <v>81.149999999999977</v>
      </c>
      <c r="BA56">
        <f t="shared" si="1"/>
        <v>2825.2762810000004</v>
      </c>
      <c r="BD56">
        <v>24.08</v>
      </c>
      <c r="BE56">
        <v>7.63</v>
      </c>
      <c r="BF56">
        <v>1.57</v>
      </c>
      <c r="BG56">
        <v>4.04</v>
      </c>
      <c r="BH56">
        <v>5.81</v>
      </c>
      <c r="BI56">
        <v>4.78</v>
      </c>
      <c r="BJ56">
        <v>3.11</v>
      </c>
      <c r="BK56">
        <v>4.66</v>
      </c>
      <c r="BL56">
        <v>2.2599999999999998</v>
      </c>
      <c r="BM56">
        <v>0</v>
      </c>
      <c r="BN56">
        <v>0.53</v>
      </c>
      <c r="BO56">
        <v>15.61</v>
      </c>
      <c r="BP56">
        <v>0</v>
      </c>
      <c r="BQ56">
        <v>4.46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81.149999999999977</v>
      </c>
    </row>
    <row r="57" spans="1:75">
      <c r="A57" t="s">
        <v>99</v>
      </c>
      <c r="B57">
        <v>0</v>
      </c>
      <c r="C57">
        <v>32.130000000000003</v>
      </c>
      <c r="D57">
        <v>9.4499999999999993</v>
      </c>
      <c r="E57">
        <v>0</v>
      </c>
      <c r="F57">
        <v>0</v>
      </c>
      <c r="G57">
        <v>24.434999999999999</v>
      </c>
      <c r="H57">
        <v>0</v>
      </c>
      <c r="I57">
        <v>83.296000000000006</v>
      </c>
      <c r="J57">
        <v>4.3840000000000003</v>
      </c>
      <c r="K57">
        <v>215.533728</v>
      </c>
      <c r="L57">
        <v>653.15250000000003</v>
      </c>
      <c r="M57">
        <v>89</v>
      </c>
      <c r="N57">
        <v>118.125</v>
      </c>
      <c r="O57">
        <v>123.66562500000001</v>
      </c>
      <c r="P57">
        <v>120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337.5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8.8740000000000006</v>
      </c>
      <c r="AG57">
        <v>39.515999999999998</v>
      </c>
      <c r="AH57">
        <v>152.94049999999999</v>
      </c>
      <c r="AI57">
        <v>19.094999999999999</v>
      </c>
      <c r="AJ57">
        <v>0</v>
      </c>
      <c r="AK57">
        <v>50.76</v>
      </c>
      <c r="AL57">
        <v>83.664000000000001</v>
      </c>
      <c r="AM57">
        <v>15.996</v>
      </c>
      <c r="AN57">
        <v>0.68867999999999996</v>
      </c>
      <c r="AO57">
        <v>29.988</v>
      </c>
      <c r="AP57">
        <v>11.529</v>
      </c>
      <c r="AQ57">
        <v>0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28.779</v>
      </c>
      <c r="AX57">
        <v>0</v>
      </c>
      <c r="AY57">
        <v>0</v>
      </c>
      <c r="AZ57">
        <f t="shared" si="0"/>
        <v>81.149999999999977</v>
      </c>
      <c r="BA57">
        <f t="shared" si="1"/>
        <v>2812.1878250000004</v>
      </c>
      <c r="BD57">
        <v>24.08</v>
      </c>
      <c r="BE57">
        <v>7.63</v>
      </c>
      <c r="BF57">
        <v>1.57</v>
      </c>
      <c r="BG57">
        <v>4.04</v>
      </c>
      <c r="BH57">
        <v>5.81</v>
      </c>
      <c r="BI57">
        <v>4.78</v>
      </c>
      <c r="BJ57">
        <v>3.11</v>
      </c>
      <c r="BK57">
        <v>4.66</v>
      </c>
      <c r="BL57">
        <v>2.2599999999999998</v>
      </c>
      <c r="BM57">
        <v>0</v>
      </c>
      <c r="BN57">
        <v>0.53</v>
      </c>
      <c r="BO57">
        <v>15.61</v>
      </c>
      <c r="BP57">
        <v>0</v>
      </c>
      <c r="BQ57">
        <v>4.46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81.149999999999977</v>
      </c>
    </row>
    <row r="58" spans="1:75">
      <c r="A58" t="s">
        <v>100</v>
      </c>
      <c r="B58">
        <v>0</v>
      </c>
      <c r="C58">
        <v>32.130000000000003</v>
      </c>
      <c r="D58">
        <v>9.4499999999999993</v>
      </c>
      <c r="E58">
        <v>0</v>
      </c>
      <c r="F58">
        <v>0</v>
      </c>
      <c r="G58">
        <v>24.434999999999999</v>
      </c>
      <c r="H58">
        <v>0</v>
      </c>
      <c r="I58">
        <v>83.296000000000006</v>
      </c>
      <c r="J58">
        <v>4.3840000000000003</v>
      </c>
      <c r="K58">
        <v>215.533728</v>
      </c>
      <c r="L58">
        <v>653.15250000000003</v>
      </c>
      <c r="M58">
        <v>89</v>
      </c>
      <c r="N58">
        <v>118.125</v>
      </c>
      <c r="O58">
        <v>123.66562500000001</v>
      </c>
      <c r="P58">
        <v>120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337.5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8.8740000000000006</v>
      </c>
      <c r="AG58">
        <v>39.515999999999998</v>
      </c>
      <c r="AH58">
        <v>152.94049999999999</v>
      </c>
      <c r="AI58">
        <v>19.094999999999999</v>
      </c>
      <c r="AJ58">
        <v>0</v>
      </c>
      <c r="AK58">
        <v>50.76</v>
      </c>
      <c r="AL58">
        <v>83.664000000000001</v>
      </c>
      <c r="AM58">
        <v>15.996</v>
      </c>
      <c r="AN58">
        <v>0.68867999999999996</v>
      </c>
      <c r="AO58">
        <v>29.988</v>
      </c>
      <c r="AP58">
        <v>11.529</v>
      </c>
      <c r="AQ58">
        <v>0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28.779</v>
      </c>
      <c r="AX58">
        <v>0</v>
      </c>
      <c r="AY58">
        <v>0</v>
      </c>
      <c r="AZ58">
        <f t="shared" si="0"/>
        <v>81.149999999999977</v>
      </c>
      <c r="BA58">
        <f t="shared" si="1"/>
        <v>2812.1878250000004</v>
      </c>
      <c r="BD58">
        <v>24.08</v>
      </c>
      <c r="BE58">
        <v>7.63</v>
      </c>
      <c r="BF58">
        <v>1.57</v>
      </c>
      <c r="BG58">
        <v>4.04</v>
      </c>
      <c r="BH58">
        <v>5.81</v>
      </c>
      <c r="BI58">
        <v>4.78</v>
      </c>
      <c r="BJ58">
        <v>3.11</v>
      </c>
      <c r="BK58">
        <v>4.66</v>
      </c>
      <c r="BL58">
        <v>2.2599999999999998</v>
      </c>
      <c r="BM58">
        <v>0</v>
      </c>
      <c r="BN58">
        <v>0.53</v>
      </c>
      <c r="BO58">
        <v>15.61</v>
      </c>
      <c r="BP58">
        <v>0</v>
      </c>
      <c r="BQ58">
        <v>4.46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81.149999999999977</v>
      </c>
    </row>
    <row r="59" spans="1:75">
      <c r="A59" t="s">
        <v>101</v>
      </c>
      <c r="B59">
        <v>0</v>
      </c>
      <c r="C59">
        <v>32.130000000000003</v>
      </c>
      <c r="D59">
        <v>9.4499999999999993</v>
      </c>
      <c r="E59">
        <v>0</v>
      </c>
      <c r="F59">
        <v>0</v>
      </c>
      <c r="G59">
        <v>24.434999999999999</v>
      </c>
      <c r="H59">
        <v>0</v>
      </c>
      <c r="I59">
        <v>83.296000000000006</v>
      </c>
      <c r="J59">
        <v>4.3840000000000003</v>
      </c>
      <c r="K59">
        <v>215.533728</v>
      </c>
      <c r="L59">
        <v>653.15250000000003</v>
      </c>
      <c r="M59">
        <v>89</v>
      </c>
      <c r="N59">
        <v>118.125</v>
      </c>
      <c r="O59">
        <v>123.66562500000001</v>
      </c>
      <c r="P59">
        <v>120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337.5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39.515999999999998</v>
      </c>
      <c r="AH59">
        <v>152.94049999999999</v>
      </c>
      <c r="AI59">
        <v>19.094999999999999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29.988</v>
      </c>
      <c r="AP59">
        <v>11.529</v>
      </c>
      <c r="AQ59">
        <v>0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28.779</v>
      </c>
      <c r="AX59">
        <v>0</v>
      </c>
      <c r="AY59">
        <v>0</v>
      </c>
      <c r="AZ59">
        <f t="shared" si="0"/>
        <v>81.149999999999977</v>
      </c>
      <c r="BA59">
        <f t="shared" si="1"/>
        <v>2824.351881</v>
      </c>
      <c r="BD59">
        <v>24.08</v>
      </c>
      <c r="BE59">
        <v>7.63</v>
      </c>
      <c r="BF59">
        <v>1.57</v>
      </c>
      <c r="BG59">
        <v>4.04</v>
      </c>
      <c r="BH59">
        <v>5.81</v>
      </c>
      <c r="BI59">
        <v>4.78</v>
      </c>
      <c r="BJ59">
        <v>3.11</v>
      </c>
      <c r="BK59">
        <v>4.66</v>
      </c>
      <c r="BL59">
        <v>2.2599999999999998</v>
      </c>
      <c r="BM59">
        <v>0</v>
      </c>
      <c r="BN59">
        <v>0.53</v>
      </c>
      <c r="BO59">
        <v>15.61</v>
      </c>
      <c r="BP59">
        <v>0</v>
      </c>
      <c r="BQ59">
        <v>4.46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81.149999999999977</v>
      </c>
    </row>
    <row r="60" spans="1:75">
      <c r="A60" t="s">
        <v>102</v>
      </c>
      <c r="B60">
        <v>0</v>
      </c>
      <c r="C60">
        <v>32.130000000000003</v>
      </c>
      <c r="D60">
        <v>9.4499999999999993</v>
      </c>
      <c r="E60">
        <v>0</v>
      </c>
      <c r="F60">
        <v>0</v>
      </c>
      <c r="G60">
        <v>24.434999999999999</v>
      </c>
      <c r="H60">
        <v>0</v>
      </c>
      <c r="I60">
        <v>83.296000000000006</v>
      </c>
      <c r="J60">
        <v>4.3840000000000003</v>
      </c>
      <c r="K60">
        <v>215.533728</v>
      </c>
      <c r="L60">
        <v>653.15250000000003</v>
      </c>
      <c r="M60">
        <v>89</v>
      </c>
      <c r="N60">
        <v>118.125</v>
      </c>
      <c r="O60">
        <v>123.66562500000001</v>
      </c>
      <c r="P60">
        <v>120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337.5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39.515999999999998</v>
      </c>
      <c r="AH60">
        <v>152.94049999999999</v>
      </c>
      <c r="AI60">
        <v>19.094999999999999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29.988</v>
      </c>
      <c r="AP60">
        <v>11.529</v>
      </c>
      <c r="AQ60">
        <v>0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28.779</v>
      </c>
      <c r="AX60">
        <v>0</v>
      </c>
      <c r="AY60">
        <v>0</v>
      </c>
      <c r="AZ60">
        <f t="shared" si="0"/>
        <v>81.149999999999977</v>
      </c>
      <c r="BA60">
        <f t="shared" si="1"/>
        <v>2824.351881</v>
      </c>
      <c r="BD60">
        <v>24.08</v>
      </c>
      <c r="BE60">
        <v>7.63</v>
      </c>
      <c r="BF60">
        <v>1.57</v>
      </c>
      <c r="BG60">
        <v>4.04</v>
      </c>
      <c r="BH60">
        <v>5.81</v>
      </c>
      <c r="BI60">
        <v>4.78</v>
      </c>
      <c r="BJ60">
        <v>3.11</v>
      </c>
      <c r="BK60">
        <v>4.66</v>
      </c>
      <c r="BL60">
        <v>2.2599999999999998</v>
      </c>
      <c r="BM60">
        <v>0</v>
      </c>
      <c r="BN60">
        <v>0.53</v>
      </c>
      <c r="BO60">
        <v>15.61</v>
      </c>
      <c r="BP60">
        <v>0</v>
      </c>
      <c r="BQ60">
        <v>4.46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81.149999999999977</v>
      </c>
    </row>
    <row r="61" spans="1:75">
      <c r="A61" t="s">
        <v>103</v>
      </c>
      <c r="B61">
        <v>0</v>
      </c>
      <c r="C61">
        <v>32.130000000000003</v>
      </c>
      <c r="D61">
        <v>9.4499999999999993</v>
      </c>
      <c r="E61">
        <v>0</v>
      </c>
      <c r="F61">
        <v>0</v>
      </c>
      <c r="G61">
        <v>24.434999999999999</v>
      </c>
      <c r="H61">
        <v>0</v>
      </c>
      <c r="I61">
        <v>83.296000000000006</v>
      </c>
      <c r="J61">
        <v>4.3840000000000003</v>
      </c>
      <c r="K61">
        <v>215.533728</v>
      </c>
      <c r="L61">
        <v>653.15250000000003</v>
      </c>
      <c r="M61">
        <v>89</v>
      </c>
      <c r="N61">
        <v>118.125</v>
      </c>
      <c r="O61">
        <v>123.66562500000001</v>
      </c>
      <c r="P61">
        <v>120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337.5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39.515999999999998</v>
      </c>
      <c r="AH61">
        <v>152.94049999999999</v>
      </c>
      <c r="AI61">
        <v>19.094999999999999</v>
      </c>
      <c r="AJ61">
        <v>0</v>
      </c>
      <c r="AK61">
        <v>50.76</v>
      </c>
      <c r="AL61">
        <v>46.48</v>
      </c>
      <c r="AM61">
        <v>15.996</v>
      </c>
      <c r="AN61">
        <v>0.68867999999999996</v>
      </c>
      <c r="AO61">
        <v>29.988</v>
      </c>
      <c r="AP61">
        <v>11.529</v>
      </c>
      <c r="AQ61">
        <v>0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28.779</v>
      </c>
      <c r="AX61">
        <v>0</v>
      </c>
      <c r="AY61">
        <v>0</v>
      </c>
      <c r="AZ61">
        <f t="shared" si="0"/>
        <v>81.149999999999977</v>
      </c>
      <c r="BA61">
        <f t="shared" si="1"/>
        <v>2798.0210810000003</v>
      </c>
      <c r="BD61">
        <v>24.08</v>
      </c>
      <c r="BE61">
        <v>7.63</v>
      </c>
      <c r="BF61">
        <v>1.57</v>
      </c>
      <c r="BG61">
        <v>4.04</v>
      </c>
      <c r="BH61">
        <v>5.81</v>
      </c>
      <c r="BI61">
        <v>4.78</v>
      </c>
      <c r="BJ61">
        <v>3.11</v>
      </c>
      <c r="BK61">
        <v>4.66</v>
      </c>
      <c r="BL61">
        <v>2.2599999999999998</v>
      </c>
      <c r="BM61">
        <v>0</v>
      </c>
      <c r="BN61">
        <v>0.53</v>
      </c>
      <c r="BO61">
        <v>15.61</v>
      </c>
      <c r="BP61">
        <v>0</v>
      </c>
      <c r="BQ61">
        <v>4.46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81.149999999999977</v>
      </c>
    </row>
    <row r="62" spans="1:75">
      <c r="A62" t="s">
        <v>104</v>
      </c>
      <c r="B62">
        <v>0</v>
      </c>
      <c r="C62">
        <v>32.130000000000003</v>
      </c>
      <c r="D62">
        <v>9.4499999999999993</v>
      </c>
      <c r="E62">
        <v>0</v>
      </c>
      <c r="F62">
        <v>0</v>
      </c>
      <c r="G62">
        <v>24.434999999999999</v>
      </c>
      <c r="H62">
        <v>0</v>
      </c>
      <c r="I62">
        <v>83.296000000000006</v>
      </c>
      <c r="J62">
        <v>4.3840000000000003</v>
      </c>
      <c r="K62">
        <v>215.533728</v>
      </c>
      <c r="L62">
        <v>653.15250000000003</v>
      </c>
      <c r="M62">
        <v>89</v>
      </c>
      <c r="N62">
        <v>118.125</v>
      </c>
      <c r="O62">
        <v>123.66562500000001</v>
      </c>
      <c r="P62">
        <v>120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337.5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39.515999999999998</v>
      </c>
      <c r="AH62">
        <v>152.94049999999999</v>
      </c>
      <c r="AI62">
        <v>19.094999999999999</v>
      </c>
      <c r="AJ62">
        <v>0</v>
      </c>
      <c r="AK62">
        <v>50.76</v>
      </c>
      <c r="AL62">
        <v>46.48</v>
      </c>
      <c r="AM62">
        <v>15.996</v>
      </c>
      <c r="AN62">
        <v>0.68867999999999996</v>
      </c>
      <c r="AO62">
        <v>29.988</v>
      </c>
      <c r="AP62">
        <v>11.529</v>
      </c>
      <c r="AQ62">
        <v>0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28.779</v>
      </c>
      <c r="AX62">
        <v>0</v>
      </c>
      <c r="AY62">
        <v>0</v>
      </c>
      <c r="AZ62">
        <f t="shared" si="0"/>
        <v>81.039999999999992</v>
      </c>
      <c r="BA62">
        <f t="shared" si="1"/>
        <v>2797.9110810000002</v>
      </c>
      <c r="BD62">
        <v>24.08</v>
      </c>
      <c r="BE62">
        <v>7.63</v>
      </c>
      <c r="BF62">
        <v>1.57</v>
      </c>
      <c r="BG62">
        <v>4.04</v>
      </c>
      <c r="BH62">
        <v>5.81</v>
      </c>
      <c r="BI62">
        <v>4.78</v>
      </c>
      <c r="BJ62">
        <v>3.11</v>
      </c>
      <c r="BK62">
        <v>4.6100000000000003</v>
      </c>
      <c r="BL62">
        <v>2.2000000000000002</v>
      </c>
      <c r="BM62">
        <v>0</v>
      </c>
      <c r="BN62">
        <v>0.53</v>
      </c>
      <c r="BO62">
        <v>15.61</v>
      </c>
      <c r="BP62">
        <v>0</v>
      </c>
      <c r="BQ62">
        <v>4.46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81.039999999999992</v>
      </c>
    </row>
    <row r="63" spans="1:75">
      <c r="A63" t="s">
        <v>105</v>
      </c>
      <c r="B63">
        <v>0</v>
      </c>
      <c r="C63">
        <v>32.340000000000003</v>
      </c>
      <c r="D63">
        <v>9.4499999999999993</v>
      </c>
      <c r="E63">
        <v>0</v>
      </c>
      <c r="F63">
        <v>0</v>
      </c>
      <c r="G63">
        <v>24.434999999999999</v>
      </c>
      <c r="H63">
        <v>0</v>
      </c>
      <c r="I63">
        <v>83.296000000000006</v>
      </c>
      <c r="J63">
        <v>4.3840000000000003</v>
      </c>
      <c r="K63">
        <v>215.533728</v>
      </c>
      <c r="L63">
        <v>653.15250000000003</v>
      </c>
      <c r="M63">
        <v>89</v>
      </c>
      <c r="N63">
        <v>118.125</v>
      </c>
      <c r="O63">
        <v>123.66562500000001</v>
      </c>
      <c r="P63">
        <v>120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337.5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39.515999999999998</v>
      </c>
      <c r="AH63">
        <v>152.94049999999999</v>
      </c>
      <c r="AI63">
        <v>19.094999999999999</v>
      </c>
      <c r="AJ63">
        <v>0</v>
      </c>
      <c r="AK63">
        <v>50.76</v>
      </c>
      <c r="AL63">
        <v>23.24</v>
      </c>
      <c r="AM63">
        <v>15.996</v>
      </c>
      <c r="AN63">
        <v>0.68867999999999996</v>
      </c>
      <c r="AO63">
        <v>29.988</v>
      </c>
      <c r="AP63">
        <v>11.529</v>
      </c>
      <c r="AQ63">
        <v>0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28.779</v>
      </c>
      <c r="AX63">
        <v>0</v>
      </c>
      <c r="AY63">
        <v>0</v>
      </c>
      <c r="AZ63">
        <f t="shared" si="0"/>
        <v>81.039999999999992</v>
      </c>
      <c r="BA63">
        <f t="shared" si="1"/>
        <v>2774.881081</v>
      </c>
      <c r="BD63">
        <v>24.08</v>
      </c>
      <c r="BE63">
        <v>7.63</v>
      </c>
      <c r="BF63">
        <v>1.57</v>
      </c>
      <c r="BG63">
        <v>4.04</v>
      </c>
      <c r="BH63">
        <v>5.81</v>
      </c>
      <c r="BI63">
        <v>4.78</v>
      </c>
      <c r="BJ63">
        <v>3.11</v>
      </c>
      <c r="BK63">
        <v>4.6100000000000003</v>
      </c>
      <c r="BL63">
        <v>2.2000000000000002</v>
      </c>
      <c r="BM63">
        <v>0</v>
      </c>
      <c r="BN63">
        <v>0.53</v>
      </c>
      <c r="BO63">
        <v>15.61</v>
      </c>
      <c r="BP63">
        <v>0</v>
      </c>
      <c r="BQ63">
        <v>4.46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81.039999999999992</v>
      </c>
    </row>
    <row r="64" spans="1:75">
      <c r="A64" t="s">
        <v>106</v>
      </c>
      <c r="B64">
        <v>0</v>
      </c>
      <c r="C64">
        <v>32.340000000000003</v>
      </c>
      <c r="D64">
        <v>9.4499999999999993</v>
      </c>
      <c r="E64">
        <v>0</v>
      </c>
      <c r="F64">
        <v>0</v>
      </c>
      <c r="G64">
        <v>24.434999999999999</v>
      </c>
      <c r="H64">
        <v>0</v>
      </c>
      <c r="I64">
        <v>83.296000000000006</v>
      </c>
      <c r="J64">
        <v>4.3840000000000003</v>
      </c>
      <c r="K64">
        <v>215.533728</v>
      </c>
      <c r="L64">
        <v>653.15250000000003</v>
      </c>
      <c r="M64">
        <v>89</v>
      </c>
      <c r="N64">
        <v>118.125</v>
      </c>
      <c r="O64">
        <v>123.66562500000001</v>
      </c>
      <c r="P64">
        <v>120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337.5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39.515999999999998</v>
      </c>
      <c r="AH64">
        <v>152.94049999999999</v>
      </c>
      <c r="AI64">
        <v>19.094999999999999</v>
      </c>
      <c r="AJ64">
        <v>0</v>
      </c>
      <c r="AK64">
        <v>50.76</v>
      </c>
      <c r="AL64">
        <v>46.48</v>
      </c>
      <c r="AM64">
        <v>15.996</v>
      </c>
      <c r="AN64">
        <v>0.68867999999999996</v>
      </c>
      <c r="AO64">
        <v>29.988</v>
      </c>
      <c r="AP64">
        <v>11.529</v>
      </c>
      <c r="AQ64">
        <v>0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28.779</v>
      </c>
      <c r="AX64">
        <v>0</v>
      </c>
      <c r="AY64">
        <v>0</v>
      </c>
      <c r="AZ64">
        <f t="shared" si="0"/>
        <v>81.039999999999992</v>
      </c>
      <c r="BA64">
        <f t="shared" si="1"/>
        <v>2798.1210810000002</v>
      </c>
      <c r="BD64">
        <v>24.08</v>
      </c>
      <c r="BE64">
        <v>7.63</v>
      </c>
      <c r="BF64">
        <v>1.57</v>
      </c>
      <c r="BG64">
        <v>4.04</v>
      </c>
      <c r="BH64">
        <v>5.81</v>
      </c>
      <c r="BI64">
        <v>4.78</v>
      </c>
      <c r="BJ64">
        <v>3.11</v>
      </c>
      <c r="BK64">
        <v>4.6100000000000003</v>
      </c>
      <c r="BL64">
        <v>2.2000000000000002</v>
      </c>
      <c r="BM64">
        <v>0</v>
      </c>
      <c r="BN64">
        <v>0.53</v>
      </c>
      <c r="BO64">
        <v>15.61</v>
      </c>
      <c r="BP64">
        <v>0</v>
      </c>
      <c r="BQ64">
        <v>4.46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81.039999999999992</v>
      </c>
    </row>
    <row r="65" spans="1:75">
      <c r="A65" t="s">
        <v>107</v>
      </c>
      <c r="B65">
        <v>0</v>
      </c>
      <c r="C65">
        <v>32.340000000000003</v>
      </c>
      <c r="D65">
        <v>9.4499999999999993</v>
      </c>
      <c r="E65">
        <v>0</v>
      </c>
      <c r="F65">
        <v>0</v>
      </c>
      <c r="G65">
        <v>24.434999999999999</v>
      </c>
      <c r="H65">
        <v>0</v>
      </c>
      <c r="I65">
        <v>83.296000000000006</v>
      </c>
      <c r="J65">
        <v>4.3840000000000003</v>
      </c>
      <c r="K65">
        <v>215.533728</v>
      </c>
      <c r="L65">
        <v>653.15250000000003</v>
      </c>
      <c r="M65">
        <v>89</v>
      </c>
      <c r="N65">
        <v>118.125</v>
      </c>
      <c r="O65">
        <v>123.66562500000001</v>
      </c>
      <c r="P65">
        <v>120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340.875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39.515999999999998</v>
      </c>
      <c r="AH65">
        <v>152.94049999999999</v>
      </c>
      <c r="AI65">
        <v>19.094999999999999</v>
      </c>
      <c r="AJ65">
        <v>0</v>
      </c>
      <c r="AK65">
        <v>50.76</v>
      </c>
      <c r="AL65">
        <v>46.48</v>
      </c>
      <c r="AM65">
        <v>15.996</v>
      </c>
      <c r="AN65">
        <v>0.68867999999999996</v>
      </c>
      <c r="AO65">
        <v>29.988</v>
      </c>
      <c r="AP65">
        <v>11.529</v>
      </c>
      <c r="AQ65">
        <v>0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28.779</v>
      </c>
      <c r="AX65">
        <v>0</v>
      </c>
      <c r="AY65">
        <v>0</v>
      </c>
      <c r="AZ65">
        <f t="shared" si="0"/>
        <v>81.039999999999992</v>
      </c>
      <c r="BA65">
        <f t="shared" si="1"/>
        <v>2801.4960810000002</v>
      </c>
      <c r="BD65">
        <v>24.08</v>
      </c>
      <c r="BE65">
        <v>7.63</v>
      </c>
      <c r="BF65">
        <v>1.57</v>
      </c>
      <c r="BG65">
        <v>4.04</v>
      </c>
      <c r="BH65">
        <v>5.81</v>
      </c>
      <c r="BI65">
        <v>4.78</v>
      </c>
      <c r="BJ65">
        <v>3.11</v>
      </c>
      <c r="BK65">
        <v>4.6100000000000003</v>
      </c>
      <c r="BL65">
        <v>2.2000000000000002</v>
      </c>
      <c r="BM65">
        <v>0</v>
      </c>
      <c r="BN65">
        <v>0.53</v>
      </c>
      <c r="BO65">
        <v>15.61</v>
      </c>
      <c r="BP65">
        <v>0</v>
      </c>
      <c r="BQ65">
        <v>4.46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81.039999999999992</v>
      </c>
    </row>
    <row r="66" spans="1:75">
      <c r="A66" t="s">
        <v>108</v>
      </c>
      <c r="B66">
        <v>0</v>
      </c>
      <c r="C66">
        <v>32.340000000000003</v>
      </c>
      <c r="D66">
        <v>9.4499999999999993</v>
      </c>
      <c r="E66">
        <v>0</v>
      </c>
      <c r="F66">
        <v>0</v>
      </c>
      <c r="G66">
        <v>24.434999999999999</v>
      </c>
      <c r="H66">
        <v>0</v>
      </c>
      <c r="I66">
        <v>83.296000000000006</v>
      </c>
      <c r="J66">
        <v>4.3840000000000003</v>
      </c>
      <c r="K66">
        <v>215.533728</v>
      </c>
      <c r="L66">
        <v>653.15250000000003</v>
      </c>
      <c r="M66">
        <v>89</v>
      </c>
      <c r="N66">
        <v>118.125</v>
      </c>
      <c r="O66">
        <v>123.66562500000001</v>
      </c>
      <c r="P66">
        <v>120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340.875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39.515999999999998</v>
      </c>
      <c r="AH66">
        <v>152.94049999999999</v>
      </c>
      <c r="AI66">
        <v>19.094999999999999</v>
      </c>
      <c r="AJ66">
        <v>0</v>
      </c>
      <c r="AK66">
        <v>50.76</v>
      </c>
      <c r="AL66">
        <v>46.48</v>
      </c>
      <c r="AM66">
        <v>15.996</v>
      </c>
      <c r="AN66">
        <v>0.68867999999999996</v>
      </c>
      <c r="AO66">
        <v>29.988</v>
      </c>
      <c r="AP66">
        <v>11.529</v>
      </c>
      <c r="AQ66">
        <v>0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28.779</v>
      </c>
      <c r="AX66">
        <v>0</v>
      </c>
      <c r="AY66">
        <v>0</v>
      </c>
      <c r="AZ66">
        <f t="shared" si="0"/>
        <v>81.039999999999992</v>
      </c>
      <c r="BA66">
        <f t="shared" si="1"/>
        <v>2801.4960810000002</v>
      </c>
      <c r="BD66">
        <v>24.08</v>
      </c>
      <c r="BE66">
        <v>7.63</v>
      </c>
      <c r="BF66">
        <v>1.57</v>
      </c>
      <c r="BG66">
        <v>4.04</v>
      </c>
      <c r="BH66">
        <v>5.81</v>
      </c>
      <c r="BI66">
        <v>4.78</v>
      </c>
      <c r="BJ66">
        <v>3.11</v>
      </c>
      <c r="BK66">
        <v>4.6100000000000003</v>
      </c>
      <c r="BL66">
        <v>2.2000000000000002</v>
      </c>
      <c r="BM66">
        <v>0</v>
      </c>
      <c r="BN66">
        <v>0.53</v>
      </c>
      <c r="BO66">
        <v>15.61</v>
      </c>
      <c r="BP66">
        <v>0</v>
      </c>
      <c r="BQ66">
        <v>4.46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81.039999999999992</v>
      </c>
    </row>
    <row r="67" spans="1:75">
      <c r="A67" t="s">
        <v>109</v>
      </c>
      <c r="B67">
        <v>0</v>
      </c>
      <c r="C67">
        <v>32.340000000000003</v>
      </c>
      <c r="D67">
        <v>9.4499999999999993</v>
      </c>
      <c r="E67">
        <v>0</v>
      </c>
      <c r="F67">
        <v>0</v>
      </c>
      <c r="G67">
        <v>24.434999999999999</v>
      </c>
      <c r="H67">
        <v>0</v>
      </c>
      <c r="I67">
        <v>83.296000000000006</v>
      </c>
      <c r="J67">
        <v>4.3840000000000003</v>
      </c>
      <c r="K67">
        <v>215.533728</v>
      </c>
      <c r="L67">
        <v>653.15250000000003</v>
      </c>
      <c r="M67">
        <v>89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343.125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39.515999999999998</v>
      </c>
      <c r="AH67">
        <v>152.94049999999999</v>
      </c>
      <c r="AI67">
        <v>29.279</v>
      </c>
      <c r="AJ67">
        <v>0</v>
      </c>
      <c r="AK67">
        <v>50.76</v>
      </c>
      <c r="AL67">
        <v>72.043999999999997</v>
      </c>
      <c r="AM67">
        <v>15.996</v>
      </c>
      <c r="AN67">
        <v>0.68867999999999996</v>
      </c>
      <c r="AO67">
        <v>29.988</v>
      </c>
      <c r="AP67">
        <v>11.529</v>
      </c>
      <c r="AQ67">
        <v>0</v>
      </c>
      <c r="AR67">
        <v>31.897383000000001</v>
      </c>
      <c r="AS67">
        <v>0</v>
      </c>
      <c r="AT67">
        <v>7.4984000000000002</v>
      </c>
      <c r="AU67">
        <v>0</v>
      </c>
      <c r="AV67">
        <v>0</v>
      </c>
      <c r="AW67">
        <v>28.779</v>
      </c>
      <c r="AX67">
        <v>0</v>
      </c>
      <c r="AY67">
        <v>0</v>
      </c>
      <c r="AZ67">
        <f t="shared" si="0"/>
        <v>81.039999999999992</v>
      </c>
      <c r="BA67">
        <f t="shared" si="1"/>
        <v>2843.2440810000003</v>
      </c>
      <c r="BD67">
        <v>24.08</v>
      </c>
      <c r="BE67">
        <v>7.63</v>
      </c>
      <c r="BF67">
        <v>1.57</v>
      </c>
      <c r="BG67">
        <v>4.04</v>
      </c>
      <c r="BH67">
        <v>5.81</v>
      </c>
      <c r="BI67">
        <v>4.78</v>
      </c>
      <c r="BJ67">
        <v>3.11</v>
      </c>
      <c r="BK67">
        <v>4.6100000000000003</v>
      </c>
      <c r="BL67">
        <v>2.2000000000000002</v>
      </c>
      <c r="BM67">
        <v>0</v>
      </c>
      <c r="BN67">
        <v>0.53</v>
      </c>
      <c r="BO67">
        <v>15.61</v>
      </c>
      <c r="BP67">
        <v>0</v>
      </c>
      <c r="BQ67">
        <v>4.46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81.039999999999992</v>
      </c>
    </row>
    <row r="68" spans="1:75">
      <c r="A68" t="s">
        <v>110</v>
      </c>
      <c r="B68">
        <v>0</v>
      </c>
      <c r="C68">
        <v>32.340000000000003</v>
      </c>
      <c r="D68">
        <v>9.4499999999999993</v>
      </c>
      <c r="E68">
        <v>0</v>
      </c>
      <c r="F68">
        <v>0</v>
      </c>
      <c r="G68">
        <v>24.434999999999999</v>
      </c>
      <c r="H68">
        <v>0</v>
      </c>
      <c r="I68">
        <v>83.296000000000006</v>
      </c>
      <c r="J68">
        <v>4.3840000000000003</v>
      </c>
      <c r="K68">
        <v>215.533728</v>
      </c>
      <c r="L68">
        <v>653.15250000000003</v>
      </c>
      <c r="M68">
        <v>89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343.125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39.515999999999998</v>
      </c>
      <c r="AH68">
        <v>152.94049999999999</v>
      </c>
      <c r="AI68">
        <v>29.279</v>
      </c>
      <c r="AJ68">
        <v>0</v>
      </c>
      <c r="AK68">
        <v>50.76</v>
      </c>
      <c r="AL68">
        <v>72.043999999999997</v>
      </c>
      <c r="AM68">
        <v>15.996</v>
      </c>
      <c r="AN68">
        <v>0.68867999999999996</v>
      </c>
      <c r="AO68">
        <v>29.988</v>
      </c>
      <c r="AP68">
        <v>11.529</v>
      </c>
      <c r="AQ68">
        <v>0</v>
      </c>
      <c r="AR68">
        <v>31.897383000000001</v>
      </c>
      <c r="AS68">
        <v>0</v>
      </c>
      <c r="AT68">
        <v>7.4984000000000002</v>
      </c>
      <c r="AU68">
        <v>0</v>
      </c>
      <c r="AV68">
        <v>0</v>
      </c>
      <c r="AW68">
        <v>28.779</v>
      </c>
      <c r="AX68">
        <v>0</v>
      </c>
      <c r="AY68">
        <v>0</v>
      </c>
      <c r="AZ68">
        <f t="shared" ref="AZ68:AZ98" si="3">BW68</f>
        <v>81.039999999999992</v>
      </c>
      <c r="BA68">
        <f t="shared" ref="BA68:BA98" si="4">SUM(B68:AZ68)</f>
        <v>2843.2440810000003</v>
      </c>
      <c r="BD68">
        <v>24.08</v>
      </c>
      <c r="BE68">
        <v>7.63</v>
      </c>
      <c r="BF68">
        <v>1.57</v>
      </c>
      <c r="BG68">
        <v>4.04</v>
      </c>
      <c r="BH68">
        <v>5.81</v>
      </c>
      <c r="BI68">
        <v>4.78</v>
      </c>
      <c r="BJ68">
        <v>3.11</v>
      </c>
      <c r="BK68">
        <v>4.6100000000000003</v>
      </c>
      <c r="BL68">
        <v>2.2000000000000002</v>
      </c>
      <c r="BM68">
        <v>0</v>
      </c>
      <c r="BN68">
        <v>0.53</v>
      </c>
      <c r="BO68">
        <v>15.61</v>
      </c>
      <c r="BP68">
        <v>0</v>
      </c>
      <c r="BQ68">
        <v>4.46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81.039999999999992</v>
      </c>
    </row>
    <row r="69" spans="1:75">
      <c r="A69" t="s">
        <v>111</v>
      </c>
      <c r="B69">
        <v>0</v>
      </c>
      <c r="C69">
        <v>32.340000000000003</v>
      </c>
      <c r="D69">
        <v>9.4499999999999993</v>
      </c>
      <c r="E69">
        <v>0</v>
      </c>
      <c r="F69">
        <v>0</v>
      </c>
      <c r="G69">
        <v>24.434999999999999</v>
      </c>
      <c r="H69">
        <v>0</v>
      </c>
      <c r="I69">
        <v>83.296000000000006</v>
      </c>
      <c r="J69">
        <v>4.3840000000000003</v>
      </c>
      <c r="K69">
        <v>215.533728</v>
      </c>
      <c r="L69">
        <v>653.15250000000003</v>
      </c>
      <c r="M69">
        <v>89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343.125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39.515999999999998</v>
      </c>
      <c r="AH69">
        <v>152.94049999999999</v>
      </c>
      <c r="AI69">
        <v>29.279</v>
      </c>
      <c r="AJ69">
        <v>0</v>
      </c>
      <c r="AK69">
        <v>50.76</v>
      </c>
      <c r="AL69">
        <v>83.664000000000001</v>
      </c>
      <c r="AM69">
        <v>15.996</v>
      </c>
      <c r="AN69">
        <v>0.68867999999999996</v>
      </c>
      <c r="AO69">
        <v>29.988</v>
      </c>
      <c r="AP69">
        <v>11.529</v>
      </c>
      <c r="AQ69">
        <v>0</v>
      </c>
      <c r="AR69">
        <v>31.897383000000001</v>
      </c>
      <c r="AS69">
        <v>0</v>
      </c>
      <c r="AT69">
        <v>7.4984000000000002</v>
      </c>
      <c r="AU69">
        <v>0</v>
      </c>
      <c r="AV69">
        <v>0</v>
      </c>
      <c r="AW69">
        <v>28.779</v>
      </c>
      <c r="AX69">
        <v>0</v>
      </c>
      <c r="AY69">
        <v>0</v>
      </c>
      <c r="AZ69">
        <f t="shared" si="3"/>
        <v>80.819999999999993</v>
      </c>
      <c r="BA69">
        <f t="shared" si="4"/>
        <v>2848.0902810000007</v>
      </c>
      <c r="BD69">
        <v>24.08</v>
      </c>
      <c r="BE69">
        <v>7.63</v>
      </c>
      <c r="BF69">
        <v>1.57</v>
      </c>
      <c r="BG69">
        <v>4.04</v>
      </c>
      <c r="BH69">
        <v>5.81</v>
      </c>
      <c r="BI69">
        <v>4.78</v>
      </c>
      <c r="BJ69">
        <v>2.89</v>
      </c>
      <c r="BK69">
        <v>4.6100000000000003</v>
      </c>
      <c r="BL69">
        <v>2.2000000000000002</v>
      </c>
      <c r="BM69">
        <v>0</v>
      </c>
      <c r="BN69">
        <v>0.53</v>
      </c>
      <c r="BO69">
        <v>15.61</v>
      </c>
      <c r="BP69">
        <v>0</v>
      </c>
      <c r="BQ69">
        <v>4.46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80.819999999999993</v>
      </c>
    </row>
    <row r="70" spans="1:75">
      <c r="A70" t="s">
        <v>112</v>
      </c>
      <c r="B70">
        <v>0</v>
      </c>
      <c r="C70">
        <v>32.340000000000003</v>
      </c>
      <c r="D70">
        <v>9.4499999999999993</v>
      </c>
      <c r="E70">
        <v>0</v>
      </c>
      <c r="F70">
        <v>0</v>
      </c>
      <c r="G70">
        <v>24.434999999999999</v>
      </c>
      <c r="H70">
        <v>0</v>
      </c>
      <c r="I70">
        <v>83.296000000000006</v>
      </c>
      <c r="J70">
        <v>4.3840000000000003</v>
      </c>
      <c r="K70">
        <v>215.533728</v>
      </c>
      <c r="L70">
        <v>653.15250000000003</v>
      </c>
      <c r="M70">
        <v>89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343.125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39.515999999999998</v>
      </c>
      <c r="AH70">
        <v>152.94049999999999</v>
      </c>
      <c r="AI70">
        <v>29.279</v>
      </c>
      <c r="AJ70">
        <v>0</v>
      </c>
      <c r="AK70">
        <v>50.76</v>
      </c>
      <c r="AL70">
        <v>83.664000000000001</v>
      </c>
      <c r="AM70">
        <v>15.996</v>
      </c>
      <c r="AN70">
        <v>0.68867999999999996</v>
      </c>
      <c r="AO70">
        <v>29.988</v>
      </c>
      <c r="AP70">
        <v>11.529</v>
      </c>
      <c r="AQ70">
        <v>5.67</v>
      </c>
      <c r="AR70">
        <v>31.897383000000001</v>
      </c>
      <c r="AS70">
        <v>0</v>
      </c>
      <c r="AT70">
        <v>7.4984000000000002</v>
      </c>
      <c r="AU70">
        <v>0</v>
      </c>
      <c r="AV70">
        <v>0</v>
      </c>
      <c r="AW70">
        <v>28.779</v>
      </c>
      <c r="AX70">
        <v>0</v>
      </c>
      <c r="AY70">
        <v>0</v>
      </c>
      <c r="AZ70">
        <f t="shared" si="3"/>
        <v>80.819999999999993</v>
      </c>
      <c r="BA70">
        <f t="shared" si="4"/>
        <v>2853.7602810000008</v>
      </c>
      <c r="BD70">
        <v>24.08</v>
      </c>
      <c r="BE70">
        <v>7.63</v>
      </c>
      <c r="BF70">
        <v>1.57</v>
      </c>
      <c r="BG70">
        <v>4.04</v>
      </c>
      <c r="BH70">
        <v>5.81</v>
      </c>
      <c r="BI70">
        <v>4.78</v>
      </c>
      <c r="BJ70">
        <v>2.89</v>
      </c>
      <c r="BK70">
        <v>4.6100000000000003</v>
      </c>
      <c r="BL70">
        <v>2.2000000000000002</v>
      </c>
      <c r="BM70">
        <v>0</v>
      </c>
      <c r="BN70">
        <v>0.53</v>
      </c>
      <c r="BO70">
        <v>15.61</v>
      </c>
      <c r="BP70">
        <v>0</v>
      </c>
      <c r="BQ70">
        <v>4.46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80.819999999999993</v>
      </c>
    </row>
    <row r="71" spans="1:75">
      <c r="A71" t="s">
        <v>113</v>
      </c>
      <c r="B71">
        <v>0</v>
      </c>
      <c r="C71">
        <v>32.340000000000003</v>
      </c>
      <c r="D71">
        <v>9.4499999999999993</v>
      </c>
      <c r="E71">
        <v>0</v>
      </c>
      <c r="F71">
        <v>0</v>
      </c>
      <c r="G71">
        <v>24.434999999999999</v>
      </c>
      <c r="H71">
        <v>0</v>
      </c>
      <c r="I71">
        <v>83.296000000000006</v>
      </c>
      <c r="J71">
        <v>4.3840000000000003</v>
      </c>
      <c r="K71">
        <v>215.533728</v>
      </c>
      <c r="L71">
        <v>653.15250000000003</v>
      </c>
      <c r="M71">
        <v>89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343.125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39.515999999999998</v>
      </c>
      <c r="AH71">
        <v>152.94049999999999</v>
      </c>
      <c r="AI71">
        <v>29.279</v>
      </c>
      <c r="AJ71">
        <v>0</v>
      </c>
      <c r="AK71">
        <v>50.76</v>
      </c>
      <c r="AL71">
        <v>83.664000000000001</v>
      </c>
      <c r="AM71">
        <v>15.996</v>
      </c>
      <c r="AN71">
        <v>0.68867999999999996</v>
      </c>
      <c r="AO71">
        <v>29.988</v>
      </c>
      <c r="AP71">
        <v>11.529</v>
      </c>
      <c r="AQ71">
        <v>11.592000000000001</v>
      </c>
      <c r="AR71">
        <v>31.897383000000001</v>
      </c>
      <c r="AS71">
        <v>0</v>
      </c>
      <c r="AT71">
        <v>7.4984000000000002</v>
      </c>
      <c r="AU71">
        <v>0</v>
      </c>
      <c r="AV71">
        <v>0</v>
      </c>
      <c r="AW71">
        <v>28.779</v>
      </c>
      <c r="AX71">
        <v>0</v>
      </c>
      <c r="AY71">
        <v>0</v>
      </c>
      <c r="AZ71">
        <f t="shared" si="3"/>
        <v>80.609999999999985</v>
      </c>
      <c r="BA71">
        <f t="shared" si="4"/>
        <v>2859.4722810000007</v>
      </c>
      <c r="BD71">
        <v>24.08</v>
      </c>
      <c r="BE71">
        <v>7.63</v>
      </c>
      <c r="BF71">
        <v>1.57</v>
      </c>
      <c r="BG71">
        <v>4.04</v>
      </c>
      <c r="BH71">
        <v>5.81</v>
      </c>
      <c r="BI71">
        <v>4.78</v>
      </c>
      <c r="BJ71">
        <v>2.89</v>
      </c>
      <c r="BK71">
        <v>4.6100000000000003</v>
      </c>
      <c r="BL71">
        <v>1.99</v>
      </c>
      <c r="BM71">
        <v>0</v>
      </c>
      <c r="BN71">
        <v>0.53</v>
      </c>
      <c r="BO71">
        <v>15.61</v>
      </c>
      <c r="BP71">
        <v>0</v>
      </c>
      <c r="BQ71">
        <v>4.46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80.609999999999985</v>
      </c>
    </row>
    <row r="72" spans="1:75">
      <c r="A72" t="s">
        <v>114</v>
      </c>
      <c r="B72">
        <v>0</v>
      </c>
      <c r="C72">
        <v>32.340000000000003</v>
      </c>
      <c r="D72">
        <v>9.4499999999999993</v>
      </c>
      <c r="E72">
        <v>0</v>
      </c>
      <c r="F72">
        <v>0</v>
      </c>
      <c r="G72">
        <v>24.434999999999999</v>
      </c>
      <c r="H72">
        <v>0</v>
      </c>
      <c r="I72">
        <v>83.296000000000006</v>
      </c>
      <c r="J72">
        <v>4.3840000000000003</v>
      </c>
      <c r="K72">
        <v>215.533728</v>
      </c>
      <c r="L72">
        <v>653.15250000000003</v>
      </c>
      <c r="M72">
        <v>89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343.125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39.515999999999998</v>
      </c>
      <c r="AH72">
        <v>152.94049999999999</v>
      </c>
      <c r="AI72">
        <v>29.279</v>
      </c>
      <c r="AJ72">
        <v>0</v>
      </c>
      <c r="AK72">
        <v>50.76</v>
      </c>
      <c r="AL72">
        <v>83.664000000000001</v>
      </c>
      <c r="AM72">
        <v>15.996</v>
      </c>
      <c r="AN72">
        <v>0.68867999999999996</v>
      </c>
      <c r="AO72">
        <v>29.988</v>
      </c>
      <c r="AP72">
        <v>11.529</v>
      </c>
      <c r="AQ72">
        <v>13.167</v>
      </c>
      <c r="AR72">
        <v>31.897383000000001</v>
      </c>
      <c r="AS72">
        <v>0</v>
      </c>
      <c r="AT72">
        <v>7.4984000000000002</v>
      </c>
      <c r="AU72">
        <v>0</v>
      </c>
      <c r="AV72">
        <v>0</v>
      </c>
      <c r="AW72">
        <v>28.779</v>
      </c>
      <c r="AX72">
        <v>0</v>
      </c>
      <c r="AY72">
        <v>0</v>
      </c>
      <c r="AZ72">
        <f t="shared" si="3"/>
        <v>80.609999999999985</v>
      </c>
      <c r="BA72">
        <f t="shared" si="4"/>
        <v>2861.0472810000006</v>
      </c>
      <c r="BD72">
        <v>24.08</v>
      </c>
      <c r="BE72">
        <v>7.63</v>
      </c>
      <c r="BF72">
        <v>1.57</v>
      </c>
      <c r="BG72">
        <v>4.04</v>
      </c>
      <c r="BH72">
        <v>5.81</v>
      </c>
      <c r="BI72">
        <v>4.78</v>
      </c>
      <c r="BJ72">
        <v>2.89</v>
      </c>
      <c r="BK72">
        <v>4.6100000000000003</v>
      </c>
      <c r="BL72">
        <v>1.99</v>
      </c>
      <c r="BM72">
        <v>0</v>
      </c>
      <c r="BN72">
        <v>0.53</v>
      </c>
      <c r="BO72">
        <v>15.61</v>
      </c>
      <c r="BP72">
        <v>0</v>
      </c>
      <c r="BQ72">
        <v>4.46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80.609999999999985</v>
      </c>
    </row>
    <row r="73" spans="1:75">
      <c r="A73" t="s">
        <v>115</v>
      </c>
      <c r="B73">
        <v>0</v>
      </c>
      <c r="C73">
        <v>32.340000000000003</v>
      </c>
      <c r="D73">
        <v>9.4499999999999993</v>
      </c>
      <c r="E73">
        <v>0</v>
      </c>
      <c r="F73">
        <v>0</v>
      </c>
      <c r="G73">
        <v>24.434999999999999</v>
      </c>
      <c r="H73">
        <v>0</v>
      </c>
      <c r="I73">
        <v>83.296000000000006</v>
      </c>
      <c r="J73">
        <v>4.3840000000000003</v>
      </c>
      <c r="K73">
        <v>215.533728</v>
      </c>
      <c r="L73">
        <v>653.15250000000003</v>
      </c>
      <c r="M73">
        <v>89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343.125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39.515999999999998</v>
      </c>
      <c r="AH73">
        <v>152.94049999999999</v>
      </c>
      <c r="AI73">
        <v>48.374000000000002</v>
      </c>
      <c r="AJ73">
        <v>0</v>
      </c>
      <c r="AK73">
        <v>50.76</v>
      </c>
      <c r="AL73">
        <v>83.664000000000001</v>
      </c>
      <c r="AM73">
        <v>15.996</v>
      </c>
      <c r="AN73">
        <v>0.68867999999999996</v>
      </c>
      <c r="AO73">
        <v>29.988</v>
      </c>
      <c r="AP73">
        <v>6.4050000000000002</v>
      </c>
      <c r="AQ73">
        <v>23.184000000000001</v>
      </c>
      <c r="AR73">
        <v>31.897383000000001</v>
      </c>
      <c r="AS73">
        <v>0</v>
      </c>
      <c r="AT73">
        <v>7.4984000000000002</v>
      </c>
      <c r="AU73">
        <v>0</v>
      </c>
      <c r="AV73">
        <v>0</v>
      </c>
      <c r="AW73">
        <v>28.779</v>
      </c>
      <c r="AX73">
        <v>0</v>
      </c>
      <c r="AY73">
        <v>0</v>
      </c>
      <c r="AZ73">
        <f t="shared" si="3"/>
        <v>80.609999999999985</v>
      </c>
      <c r="BA73">
        <f t="shared" si="4"/>
        <v>2885.0352810000009</v>
      </c>
      <c r="BD73">
        <v>24.08</v>
      </c>
      <c r="BE73">
        <v>7.63</v>
      </c>
      <c r="BF73">
        <v>1.57</v>
      </c>
      <c r="BG73">
        <v>4.04</v>
      </c>
      <c r="BH73">
        <v>5.81</v>
      </c>
      <c r="BI73">
        <v>4.78</v>
      </c>
      <c r="BJ73">
        <v>2.89</v>
      </c>
      <c r="BK73">
        <v>4.6100000000000003</v>
      </c>
      <c r="BL73">
        <v>1.99</v>
      </c>
      <c r="BM73">
        <v>0</v>
      </c>
      <c r="BN73">
        <v>0.53</v>
      </c>
      <c r="BO73">
        <v>15.61</v>
      </c>
      <c r="BP73">
        <v>0</v>
      </c>
      <c r="BQ73">
        <v>4.46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80.609999999999985</v>
      </c>
    </row>
    <row r="74" spans="1:75">
      <c r="A74" t="s">
        <v>116</v>
      </c>
      <c r="B74">
        <v>0</v>
      </c>
      <c r="C74">
        <v>32.340000000000003</v>
      </c>
      <c r="D74">
        <v>9.4499999999999993</v>
      </c>
      <c r="E74">
        <v>0</v>
      </c>
      <c r="F74">
        <v>0</v>
      </c>
      <c r="G74">
        <v>24.434999999999999</v>
      </c>
      <c r="H74">
        <v>0</v>
      </c>
      <c r="I74">
        <v>82.2</v>
      </c>
      <c r="J74">
        <v>4.3840000000000003</v>
      </c>
      <c r="K74">
        <v>215.533728</v>
      </c>
      <c r="L74">
        <v>653.15250000000003</v>
      </c>
      <c r="M74">
        <v>89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343.125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39.515999999999998</v>
      </c>
      <c r="AH74">
        <v>152.94049999999999</v>
      </c>
      <c r="AI74">
        <v>48.374000000000002</v>
      </c>
      <c r="AJ74">
        <v>0</v>
      </c>
      <c r="AK74">
        <v>50.76</v>
      </c>
      <c r="AL74">
        <v>83.664000000000001</v>
      </c>
      <c r="AM74">
        <v>15.996</v>
      </c>
      <c r="AN74">
        <v>0.68867999999999996</v>
      </c>
      <c r="AO74">
        <v>29.988</v>
      </c>
      <c r="AP74">
        <v>6.4050000000000002</v>
      </c>
      <c r="AQ74">
        <v>26.334</v>
      </c>
      <c r="AR74">
        <v>31.897383000000001</v>
      </c>
      <c r="AS74">
        <v>0</v>
      </c>
      <c r="AT74">
        <v>7.4984000000000002</v>
      </c>
      <c r="AU74">
        <v>0</v>
      </c>
      <c r="AV74">
        <v>0</v>
      </c>
      <c r="AW74">
        <v>28.779</v>
      </c>
      <c r="AX74">
        <v>0</v>
      </c>
      <c r="AY74">
        <v>0</v>
      </c>
      <c r="AZ74">
        <f t="shared" si="3"/>
        <v>80.609999999999985</v>
      </c>
      <c r="BA74">
        <f t="shared" si="4"/>
        <v>2887.0892810000005</v>
      </c>
      <c r="BD74">
        <v>24.08</v>
      </c>
      <c r="BE74">
        <v>7.63</v>
      </c>
      <c r="BF74">
        <v>1.57</v>
      </c>
      <c r="BG74">
        <v>4.04</v>
      </c>
      <c r="BH74">
        <v>5.81</v>
      </c>
      <c r="BI74">
        <v>4.78</v>
      </c>
      <c r="BJ74">
        <v>2.89</v>
      </c>
      <c r="BK74">
        <v>4.6100000000000003</v>
      </c>
      <c r="BL74">
        <v>1.99</v>
      </c>
      <c r="BM74">
        <v>0</v>
      </c>
      <c r="BN74">
        <v>0.53</v>
      </c>
      <c r="BO74">
        <v>15.61</v>
      </c>
      <c r="BP74">
        <v>0</v>
      </c>
      <c r="BQ74">
        <v>4.46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80.609999999999985</v>
      </c>
    </row>
    <row r="75" spans="1:75">
      <c r="A75" t="s">
        <v>117</v>
      </c>
      <c r="B75">
        <v>0</v>
      </c>
      <c r="C75">
        <v>32.340000000000003</v>
      </c>
      <c r="D75">
        <v>9.4499999999999993</v>
      </c>
      <c r="E75">
        <v>0</v>
      </c>
      <c r="F75">
        <v>0</v>
      </c>
      <c r="G75">
        <v>24.434999999999999</v>
      </c>
      <c r="H75">
        <v>0</v>
      </c>
      <c r="I75">
        <v>82.2</v>
      </c>
      <c r="J75">
        <v>4.3840000000000003</v>
      </c>
      <c r="K75">
        <v>215.533728</v>
      </c>
      <c r="L75">
        <v>653.15250000000003</v>
      </c>
      <c r="M75">
        <v>89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343.125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39.515999999999998</v>
      </c>
      <c r="AH75">
        <v>152.94049999999999</v>
      </c>
      <c r="AI75">
        <v>48.374000000000002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29.988</v>
      </c>
      <c r="AP75">
        <v>6.4050000000000002</v>
      </c>
      <c r="AQ75">
        <v>34.776000000000003</v>
      </c>
      <c r="AR75">
        <v>31.897383000000001</v>
      </c>
      <c r="AS75">
        <v>0</v>
      </c>
      <c r="AT75">
        <v>7.4984000000000002</v>
      </c>
      <c r="AU75">
        <v>0</v>
      </c>
      <c r="AV75">
        <v>0</v>
      </c>
      <c r="AW75">
        <v>28.779</v>
      </c>
      <c r="AX75">
        <v>0</v>
      </c>
      <c r="AY75">
        <v>0</v>
      </c>
      <c r="AZ75">
        <f t="shared" si="3"/>
        <v>80.96999999999997</v>
      </c>
      <c r="BA75">
        <f t="shared" si="4"/>
        <v>2891.5918809999998</v>
      </c>
      <c r="BD75">
        <v>25.2</v>
      </c>
      <c r="BE75">
        <v>7.44</v>
      </c>
      <c r="BF75">
        <v>1.62</v>
      </c>
      <c r="BG75">
        <v>3.93</v>
      </c>
      <c r="BH75">
        <v>5.82</v>
      </c>
      <c r="BI75">
        <v>4.6900000000000004</v>
      </c>
      <c r="BJ75">
        <v>2.98</v>
      </c>
      <c r="BK75">
        <v>4.6100000000000003</v>
      </c>
      <c r="BL75">
        <v>1.91</v>
      </c>
      <c r="BM75">
        <v>0</v>
      </c>
      <c r="BN75">
        <v>0.51</v>
      </c>
      <c r="BO75">
        <v>15.23</v>
      </c>
      <c r="BP75">
        <v>0</v>
      </c>
      <c r="BQ75">
        <v>4.33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80.96999999999997</v>
      </c>
    </row>
    <row r="76" spans="1:75">
      <c r="A76" t="s">
        <v>118</v>
      </c>
      <c r="B76">
        <v>0</v>
      </c>
      <c r="C76">
        <v>32.340000000000003</v>
      </c>
      <c r="D76">
        <v>9.4499999999999993</v>
      </c>
      <c r="E76">
        <v>0</v>
      </c>
      <c r="F76">
        <v>0</v>
      </c>
      <c r="G76">
        <v>24.434999999999999</v>
      </c>
      <c r="H76">
        <v>0</v>
      </c>
      <c r="I76">
        <v>82.2</v>
      </c>
      <c r="J76">
        <v>4.3840000000000003</v>
      </c>
      <c r="K76">
        <v>215.533728</v>
      </c>
      <c r="L76">
        <v>653.15250000000003</v>
      </c>
      <c r="M76">
        <v>89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343.125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39.515999999999998</v>
      </c>
      <c r="AH76">
        <v>152.94049999999999</v>
      </c>
      <c r="AI76">
        <v>48.374000000000002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29.988</v>
      </c>
      <c r="AP76">
        <v>6.4050000000000002</v>
      </c>
      <c r="AQ76">
        <v>39.500999999999998</v>
      </c>
      <c r="AR76">
        <v>31.897383000000001</v>
      </c>
      <c r="AS76">
        <v>0</v>
      </c>
      <c r="AT76">
        <v>7.4984000000000002</v>
      </c>
      <c r="AU76">
        <v>0</v>
      </c>
      <c r="AV76">
        <v>0</v>
      </c>
      <c r="AW76">
        <v>28.779</v>
      </c>
      <c r="AX76">
        <v>0</v>
      </c>
      <c r="AY76">
        <v>0</v>
      </c>
      <c r="AZ76">
        <f t="shared" si="3"/>
        <v>80.96999999999997</v>
      </c>
      <c r="BA76">
        <f t="shared" si="4"/>
        <v>2896.3168810000002</v>
      </c>
      <c r="BD76">
        <v>25.2</v>
      </c>
      <c r="BE76">
        <v>7.44</v>
      </c>
      <c r="BF76">
        <v>1.62</v>
      </c>
      <c r="BG76">
        <v>3.93</v>
      </c>
      <c r="BH76">
        <v>5.82</v>
      </c>
      <c r="BI76">
        <v>4.6900000000000004</v>
      </c>
      <c r="BJ76">
        <v>2.98</v>
      </c>
      <c r="BK76">
        <v>4.6100000000000003</v>
      </c>
      <c r="BL76">
        <v>1.91</v>
      </c>
      <c r="BM76">
        <v>0</v>
      </c>
      <c r="BN76">
        <v>0.51</v>
      </c>
      <c r="BO76">
        <v>15.23</v>
      </c>
      <c r="BP76">
        <v>0</v>
      </c>
      <c r="BQ76">
        <v>4.33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80.96999999999997</v>
      </c>
    </row>
    <row r="77" spans="1:75">
      <c r="A77" t="s">
        <v>119</v>
      </c>
      <c r="B77">
        <v>0</v>
      </c>
      <c r="C77">
        <v>32.340000000000003</v>
      </c>
      <c r="D77">
        <v>9.4499999999999993</v>
      </c>
      <c r="E77">
        <v>0</v>
      </c>
      <c r="F77">
        <v>0</v>
      </c>
      <c r="G77">
        <v>51.042000000000002</v>
      </c>
      <c r="H77">
        <v>0</v>
      </c>
      <c r="I77">
        <v>82.2</v>
      </c>
      <c r="J77">
        <v>4.3840000000000003</v>
      </c>
      <c r="K77">
        <v>215.533728</v>
      </c>
      <c r="L77">
        <v>653.15250000000003</v>
      </c>
      <c r="M77">
        <v>89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343.125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39.515999999999998</v>
      </c>
      <c r="AH77">
        <v>152.94049999999999</v>
      </c>
      <c r="AI77">
        <v>43.281999999999996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29.988</v>
      </c>
      <c r="AP77">
        <v>9.4794</v>
      </c>
      <c r="AQ77">
        <v>46.368000000000002</v>
      </c>
      <c r="AR77">
        <v>31.897383000000001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80.319999999999979</v>
      </c>
      <c r="BA77">
        <f t="shared" si="4"/>
        <v>2907.2182810000008</v>
      </c>
      <c r="BD77">
        <v>25.2</v>
      </c>
      <c r="BE77">
        <v>7.44</v>
      </c>
      <c r="BF77">
        <v>1.62</v>
      </c>
      <c r="BG77">
        <v>3.93</v>
      </c>
      <c r="BH77">
        <v>5.82</v>
      </c>
      <c r="BI77">
        <v>4.6900000000000004</v>
      </c>
      <c r="BJ77">
        <v>2.98</v>
      </c>
      <c r="BK77">
        <v>4.6100000000000003</v>
      </c>
      <c r="BL77">
        <v>1.91</v>
      </c>
      <c r="BM77">
        <v>0</v>
      </c>
      <c r="BN77">
        <v>0.51</v>
      </c>
      <c r="BO77">
        <v>14.58</v>
      </c>
      <c r="BP77">
        <v>0</v>
      </c>
      <c r="BQ77">
        <v>4.33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80.319999999999979</v>
      </c>
    </row>
    <row r="78" spans="1:75">
      <c r="A78" t="s">
        <v>120</v>
      </c>
      <c r="B78">
        <v>0</v>
      </c>
      <c r="C78">
        <v>32.340000000000003</v>
      </c>
      <c r="D78">
        <v>9.4499999999999993</v>
      </c>
      <c r="E78">
        <v>0</v>
      </c>
      <c r="F78">
        <v>0</v>
      </c>
      <c r="G78">
        <v>51.042000000000002</v>
      </c>
      <c r="H78">
        <v>0</v>
      </c>
      <c r="I78">
        <v>82.2</v>
      </c>
      <c r="J78">
        <v>4.3840000000000003</v>
      </c>
      <c r="K78">
        <v>215.533728</v>
      </c>
      <c r="L78">
        <v>653.15250000000003</v>
      </c>
      <c r="M78">
        <v>89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343.125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39.515999999999998</v>
      </c>
      <c r="AH78">
        <v>152.94049999999999</v>
      </c>
      <c r="AI78">
        <v>43.281999999999996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29.988</v>
      </c>
      <c r="AP78">
        <v>9.4794</v>
      </c>
      <c r="AQ78">
        <v>52.667999999999999</v>
      </c>
      <c r="AR78">
        <v>31.897383000000001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80.479999999999976</v>
      </c>
      <c r="BA78">
        <f t="shared" si="4"/>
        <v>2913.6782810000009</v>
      </c>
      <c r="BD78">
        <v>25.2</v>
      </c>
      <c r="BE78">
        <v>7.44</v>
      </c>
      <c r="BF78">
        <v>1.62</v>
      </c>
      <c r="BG78">
        <v>3.93</v>
      </c>
      <c r="BH78">
        <v>5.82</v>
      </c>
      <c r="BI78">
        <v>4.6900000000000004</v>
      </c>
      <c r="BJ78">
        <v>2.98</v>
      </c>
      <c r="BK78">
        <v>4.6100000000000003</v>
      </c>
      <c r="BL78">
        <v>1.91</v>
      </c>
      <c r="BM78">
        <v>0</v>
      </c>
      <c r="BN78">
        <v>0.51</v>
      </c>
      <c r="BO78">
        <v>14.74</v>
      </c>
      <c r="BP78">
        <v>0</v>
      </c>
      <c r="BQ78">
        <v>4.33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80.479999999999976</v>
      </c>
    </row>
    <row r="79" spans="1:75">
      <c r="A79" t="s">
        <v>121</v>
      </c>
      <c r="B79">
        <v>0</v>
      </c>
      <c r="C79">
        <v>32.340000000000003</v>
      </c>
      <c r="D79">
        <v>9.4499999999999993</v>
      </c>
      <c r="E79">
        <v>0</v>
      </c>
      <c r="F79">
        <v>0</v>
      </c>
      <c r="G79">
        <v>53.213999999999999</v>
      </c>
      <c r="H79">
        <v>0</v>
      </c>
      <c r="I79">
        <v>82.2</v>
      </c>
      <c r="J79">
        <v>4.3840000000000003</v>
      </c>
      <c r="K79">
        <v>215.533728</v>
      </c>
      <c r="L79">
        <v>653.15250000000003</v>
      </c>
      <c r="M79">
        <v>89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345.375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42.14808</v>
      </c>
      <c r="AB79">
        <v>0</v>
      </c>
      <c r="AC79">
        <v>0</v>
      </c>
      <c r="AD79">
        <v>38.5732</v>
      </c>
      <c r="AE79">
        <v>52.089799999999997</v>
      </c>
      <c r="AF79">
        <v>30.171600000000002</v>
      </c>
      <c r="AG79">
        <v>39.515999999999998</v>
      </c>
      <c r="AH79">
        <v>154.69245000000001</v>
      </c>
      <c r="AI79">
        <v>43.281999999999996</v>
      </c>
      <c r="AJ79">
        <v>0</v>
      </c>
      <c r="AK79">
        <v>50.76</v>
      </c>
      <c r="AL79">
        <v>80.177999999999997</v>
      </c>
      <c r="AM79">
        <v>16.7958</v>
      </c>
      <c r="AN79">
        <v>0.68867999999999996</v>
      </c>
      <c r="AO79">
        <v>29.988</v>
      </c>
      <c r="AP79">
        <v>9.4794</v>
      </c>
      <c r="AQ79">
        <v>52.667999999999999</v>
      </c>
      <c r="AR79">
        <v>31.897383000000001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80.479999999999976</v>
      </c>
      <c r="BA79">
        <f t="shared" si="4"/>
        <v>2869.9508470000005</v>
      </c>
      <c r="BD79">
        <v>25.2</v>
      </c>
      <c r="BE79">
        <v>7.44</v>
      </c>
      <c r="BF79">
        <v>1.62</v>
      </c>
      <c r="BG79">
        <v>3.93</v>
      </c>
      <c r="BH79">
        <v>5.82</v>
      </c>
      <c r="BI79">
        <v>4.6900000000000004</v>
      </c>
      <c r="BJ79">
        <v>2.98</v>
      </c>
      <c r="BK79">
        <v>4.6100000000000003</v>
      </c>
      <c r="BL79">
        <v>1.91</v>
      </c>
      <c r="BM79">
        <v>0</v>
      </c>
      <c r="BN79">
        <v>0.51</v>
      </c>
      <c r="BO79">
        <v>14.74</v>
      </c>
      <c r="BP79">
        <v>0</v>
      </c>
      <c r="BQ79">
        <v>4.33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80.479999999999976</v>
      </c>
    </row>
    <row r="80" spans="1:75">
      <c r="A80" t="s">
        <v>122</v>
      </c>
      <c r="B80">
        <v>0</v>
      </c>
      <c r="C80">
        <v>34.44</v>
      </c>
      <c r="D80">
        <v>7.35</v>
      </c>
      <c r="E80">
        <v>0</v>
      </c>
      <c r="F80">
        <v>0</v>
      </c>
      <c r="G80">
        <v>53.213999999999999</v>
      </c>
      <c r="H80">
        <v>0</v>
      </c>
      <c r="I80">
        <v>82.2</v>
      </c>
      <c r="J80">
        <v>4.3840000000000003</v>
      </c>
      <c r="K80">
        <v>215.533728</v>
      </c>
      <c r="L80">
        <v>653.15250000000003</v>
      </c>
      <c r="M80">
        <v>89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345.375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42.14808</v>
      </c>
      <c r="AB80">
        <v>0</v>
      </c>
      <c r="AC80">
        <v>0</v>
      </c>
      <c r="AD80">
        <v>38.5732</v>
      </c>
      <c r="AE80">
        <v>52.089799999999997</v>
      </c>
      <c r="AF80">
        <v>30.171600000000002</v>
      </c>
      <c r="AG80">
        <v>39.515999999999998</v>
      </c>
      <c r="AH80">
        <v>154.69245000000001</v>
      </c>
      <c r="AI80">
        <v>49.646999999999998</v>
      </c>
      <c r="AJ80">
        <v>0</v>
      </c>
      <c r="AK80">
        <v>50.76</v>
      </c>
      <c r="AL80">
        <v>80.177999999999997</v>
      </c>
      <c r="AM80">
        <v>16.7958</v>
      </c>
      <c r="AN80">
        <v>0.68867999999999996</v>
      </c>
      <c r="AO80">
        <v>29.988</v>
      </c>
      <c r="AP80">
        <v>9.4794</v>
      </c>
      <c r="AQ80">
        <v>52.667999999999999</v>
      </c>
      <c r="AR80">
        <v>31.897383000000001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80.479999999999976</v>
      </c>
      <c r="BA80">
        <f t="shared" si="4"/>
        <v>2876.3158470000003</v>
      </c>
      <c r="BD80">
        <v>25.2</v>
      </c>
      <c r="BE80">
        <v>7.44</v>
      </c>
      <c r="BF80">
        <v>1.62</v>
      </c>
      <c r="BG80">
        <v>3.93</v>
      </c>
      <c r="BH80">
        <v>5.82</v>
      </c>
      <c r="BI80">
        <v>4.6900000000000004</v>
      </c>
      <c r="BJ80">
        <v>2.98</v>
      </c>
      <c r="BK80">
        <v>4.6100000000000003</v>
      </c>
      <c r="BL80">
        <v>1.91</v>
      </c>
      <c r="BM80">
        <v>0</v>
      </c>
      <c r="BN80">
        <v>0.51</v>
      </c>
      <c r="BO80">
        <v>14.74</v>
      </c>
      <c r="BP80">
        <v>0</v>
      </c>
      <c r="BQ80">
        <v>4.33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80.479999999999976</v>
      </c>
    </row>
    <row r="81" spans="1:75">
      <c r="A81" t="s">
        <v>123</v>
      </c>
      <c r="B81">
        <v>0</v>
      </c>
      <c r="C81">
        <v>34.44</v>
      </c>
      <c r="D81">
        <v>7.35</v>
      </c>
      <c r="E81">
        <v>0</v>
      </c>
      <c r="F81">
        <v>0</v>
      </c>
      <c r="G81">
        <v>53.213999999999999</v>
      </c>
      <c r="H81">
        <v>0</v>
      </c>
      <c r="I81">
        <v>82.2</v>
      </c>
      <c r="J81">
        <v>4.3840000000000003</v>
      </c>
      <c r="K81">
        <v>215.533728</v>
      </c>
      <c r="L81">
        <v>653.15250000000003</v>
      </c>
      <c r="M81">
        <v>89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345.375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42.14808</v>
      </c>
      <c r="AB81">
        <v>0</v>
      </c>
      <c r="AC81">
        <v>0</v>
      </c>
      <c r="AD81">
        <v>38.5732</v>
      </c>
      <c r="AE81">
        <v>52.089799999999997</v>
      </c>
      <c r="AF81">
        <v>30.171600000000002</v>
      </c>
      <c r="AG81">
        <v>39.515999999999998</v>
      </c>
      <c r="AH81">
        <v>154.69245000000001</v>
      </c>
      <c r="AI81">
        <v>49.646999999999998</v>
      </c>
      <c r="AJ81">
        <v>0</v>
      </c>
      <c r="AK81">
        <v>50.76</v>
      </c>
      <c r="AL81">
        <v>80.177999999999997</v>
      </c>
      <c r="AM81">
        <v>16.7958</v>
      </c>
      <c r="AN81">
        <v>0.68867999999999996</v>
      </c>
      <c r="AO81">
        <v>29.988</v>
      </c>
      <c r="AP81">
        <v>9.4794</v>
      </c>
      <c r="AQ81">
        <v>52.667999999999999</v>
      </c>
      <c r="AR81">
        <v>31.897383000000001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80.479999999999976</v>
      </c>
      <c r="BA81">
        <f t="shared" si="4"/>
        <v>2876.3158470000003</v>
      </c>
      <c r="BD81">
        <v>25.2</v>
      </c>
      <c r="BE81">
        <v>7.44</v>
      </c>
      <c r="BF81">
        <v>1.62</v>
      </c>
      <c r="BG81">
        <v>3.93</v>
      </c>
      <c r="BH81">
        <v>5.82</v>
      </c>
      <c r="BI81">
        <v>4.6900000000000004</v>
      </c>
      <c r="BJ81">
        <v>2.98</v>
      </c>
      <c r="BK81">
        <v>4.6100000000000003</v>
      </c>
      <c r="BL81">
        <v>1.91</v>
      </c>
      <c r="BM81">
        <v>0</v>
      </c>
      <c r="BN81">
        <v>0.51</v>
      </c>
      <c r="BO81">
        <v>14.74</v>
      </c>
      <c r="BP81">
        <v>0</v>
      </c>
      <c r="BQ81">
        <v>4.33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80.479999999999976</v>
      </c>
    </row>
    <row r="82" spans="1:75">
      <c r="A82" t="s">
        <v>124</v>
      </c>
      <c r="B82">
        <v>0</v>
      </c>
      <c r="C82">
        <v>34.44</v>
      </c>
      <c r="D82">
        <v>7.35</v>
      </c>
      <c r="E82">
        <v>0</v>
      </c>
      <c r="F82">
        <v>0</v>
      </c>
      <c r="G82">
        <v>53.213999999999999</v>
      </c>
      <c r="H82">
        <v>0</v>
      </c>
      <c r="I82">
        <v>82.2</v>
      </c>
      <c r="J82">
        <v>4.3840000000000003</v>
      </c>
      <c r="K82">
        <v>215.533728</v>
      </c>
      <c r="L82">
        <v>653.15250000000003</v>
      </c>
      <c r="M82">
        <v>89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345.375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42.14808</v>
      </c>
      <c r="AB82">
        <v>0</v>
      </c>
      <c r="AC82">
        <v>0</v>
      </c>
      <c r="AD82">
        <v>38.5732</v>
      </c>
      <c r="AE82">
        <v>52.089799999999997</v>
      </c>
      <c r="AF82">
        <v>30.171600000000002</v>
      </c>
      <c r="AG82">
        <v>39.515999999999998</v>
      </c>
      <c r="AH82">
        <v>154.69245000000001</v>
      </c>
      <c r="AI82">
        <v>49.646999999999998</v>
      </c>
      <c r="AJ82">
        <v>0</v>
      </c>
      <c r="AK82">
        <v>50.76</v>
      </c>
      <c r="AL82">
        <v>80.177999999999997</v>
      </c>
      <c r="AM82">
        <v>16.7958</v>
      </c>
      <c r="AN82">
        <v>0.68867999999999996</v>
      </c>
      <c r="AO82">
        <v>29.988</v>
      </c>
      <c r="AP82">
        <v>9.4794</v>
      </c>
      <c r="AQ82">
        <v>52.667999999999999</v>
      </c>
      <c r="AR82">
        <v>31.897383000000001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80.479999999999976</v>
      </c>
      <c r="BA82">
        <f t="shared" si="4"/>
        <v>2876.3158470000003</v>
      </c>
      <c r="BD82">
        <v>25.2</v>
      </c>
      <c r="BE82">
        <v>7.44</v>
      </c>
      <c r="BF82">
        <v>1.62</v>
      </c>
      <c r="BG82">
        <v>3.93</v>
      </c>
      <c r="BH82">
        <v>5.82</v>
      </c>
      <c r="BI82">
        <v>4.6900000000000004</v>
      </c>
      <c r="BJ82">
        <v>2.98</v>
      </c>
      <c r="BK82">
        <v>4.6100000000000003</v>
      </c>
      <c r="BL82">
        <v>1.91</v>
      </c>
      <c r="BM82">
        <v>0</v>
      </c>
      <c r="BN82">
        <v>0.51</v>
      </c>
      <c r="BO82">
        <v>14.74</v>
      </c>
      <c r="BP82">
        <v>0</v>
      </c>
      <c r="BQ82">
        <v>4.33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80.479999999999976</v>
      </c>
    </row>
    <row r="83" spans="1:75">
      <c r="A83" t="s">
        <v>125</v>
      </c>
      <c r="B83">
        <v>0</v>
      </c>
      <c r="C83">
        <v>34.44</v>
      </c>
      <c r="D83">
        <v>7.35</v>
      </c>
      <c r="E83">
        <v>0</v>
      </c>
      <c r="F83">
        <v>0</v>
      </c>
      <c r="G83">
        <v>53.213999999999999</v>
      </c>
      <c r="H83">
        <v>0</v>
      </c>
      <c r="I83">
        <v>82.2</v>
      </c>
      <c r="J83">
        <v>4.3840000000000003</v>
      </c>
      <c r="K83">
        <v>215.533728</v>
      </c>
      <c r="L83">
        <v>653.15250000000003</v>
      </c>
      <c r="M83">
        <v>89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42.14808</v>
      </c>
      <c r="AB83">
        <v>0</v>
      </c>
      <c r="AC83">
        <v>0</v>
      </c>
      <c r="AD83">
        <v>38.5732</v>
      </c>
      <c r="AE83">
        <v>52.089799999999997</v>
      </c>
      <c r="AF83">
        <v>30.171600000000002</v>
      </c>
      <c r="AG83">
        <v>39.515999999999998</v>
      </c>
      <c r="AH83">
        <v>154.69245000000001</v>
      </c>
      <c r="AI83">
        <v>49.646999999999998</v>
      </c>
      <c r="AJ83">
        <v>0</v>
      </c>
      <c r="AK83">
        <v>50.76</v>
      </c>
      <c r="AL83">
        <v>80.177999999999997</v>
      </c>
      <c r="AM83">
        <v>16.7958</v>
      </c>
      <c r="AN83">
        <v>0.68867999999999996</v>
      </c>
      <c r="AO83">
        <v>29.988</v>
      </c>
      <c r="AP83">
        <v>9.4794</v>
      </c>
      <c r="AQ83">
        <v>52.667999999999999</v>
      </c>
      <c r="AR83">
        <v>31.897383000000001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79.919999999999973</v>
      </c>
      <c r="BA83">
        <f t="shared" si="4"/>
        <v>2879.3558470000007</v>
      </c>
      <c r="BD83">
        <v>25.2</v>
      </c>
      <c r="BE83">
        <v>7.44</v>
      </c>
      <c r="BF83">
        <v>1.62</v>
      </c>
      <c r="BG83">
        <v>3.93</v>
      </c>
      <c r="BH83">
        <v>5.82</v>
      </c>
      <c r="BI83">
        <v>4.6900000000000004</v>
      </c>
      <c r="BJ83">
        <v>2.98</v>
      </c>
      <c r="BK83">
        <v>4.6100000000000003</v>
      </c>
      <c r="BL83">
        <v>1.91</v>
      </c>
      <c r="BM83">
        <v>0</v>
      </c>
      <c r="BN83">
        <v>0.51</v>
      </c>
      <c r="BO83">
        <v>14.18</v>
      </c>
      <c r="BP83">
        <v>0</v>
      </c>
      <c r="BQ83">
        <v>4.33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79.919999999999973</v>
      </c>
    </row>
    <row r="84" spans="1:75">
      <c r="A84" t="s">
        <v>126</v>
      </c>
      <c r="B84">
        <v>0</v>
      </c>
      <c r="C84">
        <v>34.44</v>
      </c>
      <c r="D84">
        <v>7.35</v>
      </c>
      <c r="E84">
        <v>0</v>
      </c>
      <c r="F84">
        <v>0</v>
      </c>
      <c r="G84">
        <v>53.213999999999999</v>
      </c>
      <c r="H84">
        <v>0</v>
      </c>
      <c r="I84">
        <v>82.2</v>
      </c>
      <c r="J84">
        <v>4.3840000000000003</v>
      </c>
      <c r="K84">
        <v>215.533728</v>
      </c>
      <c r="L84">
        <v>653.15250000000003</v>
      </c>
      <c r="M84">
        <v>89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42.14808</v>
      </c>
      <c r="AB84">
        <v>0</v>
      </c>
      <c r="AC84">
        <v>0</v>
      </c>
      <c r="AD84">
        <v>38.5732</v>
      </c>
      <c r="AE84">
        <v>52.089799999999997</v>
      </c>
      <c r="AF84">
        <v>30.171600000000002</v>
      </c>
      <c r="AG84">
        <v>39.515999999999998</v>
      </c>
      <c r="AH84">
        <v>154.69245000000001</v>
      </c>
      <c r="AI84">
        <v>49.646999999999998</v>
      </c>
      <c r="AJ84">
        <v>0</v>
      </c>
      <c r="AK84">
        <v>50.76</v>
      </c>
      <c r="AL84">
        <v>80.177999999999997</v>
      </c>
      <c r="AM84">
        <v>16.7958</v>
      </c>
      <c r="AN84">
        <v>0.68867999999999996</v>
      </c>
      <c r="AO84">
        <v>29.988</v>
      </c>
      <c r="AP84">
        <v>9.4794</v>
      </c>
      <c r="AQ84">
        <v>52.667999999999999</v>
      </c>
      <c r="AR84">
        <v>31.897383000000001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79.919999999999973</v>
      </c>
      <c r="BA84">
        <f t="shared" si="4"/>
        <v>2879.3558470000007</v>
      </c>
      <c r="BD84">
        <v>25.2</v>
      </c>
      <c r="BE84">
        <v>7.44</v>
      </c>
      <c r="BF84">
        <v>1.62</v>
      </c>
      <c r="BG84">
        <v>3.93</v>
      </c>
      <c r="BH84">
        <v>5.82</v>
      </c>
      <c r="BI84">
        <v>4.6900000000000004</v>
      </c>
      <c r="BJ84">
        <v>2.98</v>
      </c>
      <c r="BK84">
        <v>4.6100000000000003</v>
      </c>
      <c r="BL84">
        <v>1.91</v>
      </c>
      <c r="BM84">
        <v>0</v>
      </c>
      <c r="BN84">
        <v>0.51</v>
      </c>
      <c r="BO84">
        <v>14.18</v>
      </c>
      <c r="BP84">
        <v>0</v>
      </c>
      <c r="BQ84">
        <v>4.33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79.919999999999973</v>
      </c>
    </row>
    <row r="85" spans="1:75">
      <c r="A85" t="s">
        <v>127</v>
      </c>
      <c r="B85">
        <v>0</v>
      </c>
      <c r="C85">
        <v>34.44</v>
      </c>
      <c r="D85">
        <v>7.35</v>
      </c>
      <c r="E85">
        <v>0</v>
      </c>
      <c r="F85">
        <v>0</v>
      </c>
      <c r="G85">
        <v>53.213999999999999</v>
      </c>
      <c r="H85">
        <v>0</v>
      </c>
      <c r="I85">
        <v>82.2</v>
      </c>
      <c r="J85">
        <v>4.3840000000000003</v>
      </c>
      <c r="K85">
        <v>215.533728</v>
      </c>
      <c r="L85">
        <v>653.15250000000003</v>
      </c>
      <c r="M85">
        <v>89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42.14808</v>
      </c>
      <c r="AB85">
        <v>0</v>
      </c>
      <c r="AC85">
        <v>0</v>
      </c>
      <c r="AD85">
        <v>38.5732</v>
      </c>
      <c r="AE85">
        <v>52.089799999999997</v>
      </c>
      <c r="AF85">
        <v>30.171600000000002</v>
      </c>
      <c r="AG85">
        <v>39.515999999999998</v>
      </c>
      <c r="AH85">
        <v>154.69245000000001</v>
      </c>
      <c r="AI85">
        <v>49.646999999999998</v>
      </c>
      <c r="AJ85">
        <v>0</v>
      </c>
      <c r="AK85">
        <v>50.76</v>
      </c>
      <c r="AL85">
        <v>80.177999999999997</v>
      </c>
      <c r="AM85">
        <v>16.7958</v>
      </c>
      <c r="AN85">
        <v>0.68867999999999996</v>
      </c>
      <c r="AO85">
        <v>29.988</v>
      </c>
      <c r="AP85">
        <v>9.4794</v>
      </c>
      <c r="AQ85">
        <v>52.667999999999999</v>
      </c>
      <c r="AR85">
        <v>31.897383000000001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80.519999999999968</v>
      </c>
      <c r="BA85">
        <f t="shared" si="4"/>
        <v>2879.9558470000006</v>
      </c>
      <c r="BD85">
        <v>25.2</v>
      </c>
      <c r="BE85">
        <v>7.44</v>
      </c>
      <c r="BF85">
        <v>1.66</v>
      </c>
      <c r="BG85">
        <v>3.93</v>
      </c>
      <c r="BH85">
        <v>5.82</v>
      </c>
      <c r="BI85">
        <v>4.6900000000000004</v>
      </c>
      <c r="BJ85">
        <v>2.98</v>
      </c>
      <c r="BK85">
        <v>4.6100000000000003</v>
      </c>
      <c r="BL85">
        <v>1.91</v>
      </c>
      <c r="BM85">
        <v>0</v>
      </c>
      <c r="BN85">
        <v>0.51</v>
      </c>
      <c r="BO85">
        <v>14.74</v>
      </c>
      <c r="BP85">
        <v>0</v>
      </c>
      <c r="BQ85">
        <v>4.33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80.519999999999968</v>
      </c>
    </row>
    <row r="86" spans="1:75">
      <c r="A86" t="s">
        <v>128</v>
      </c>
      <c r="B86">
        <v>0</v>
      </c>
      <c r="C86">
        <v>34.44</v>
      </c>
      <c r="D86">
        <v>7.35</v>
      </c>
      <c r="E86">
        <v>0</v>
      </c>
      <c r="F86">
        <v>0</v>
      </c>
      <c r="G86">
        <v>53.213999999999999</v>
      </c>
      <c r="H86">
        <v>0</v>
      </c>
      <c r="I86">
        <v>82.2</v>
      </c>
      <c r="J86">
        <v>4.3840000000000003</v>
      </c>
      <c r="K86">
        <v>215.533728</v>
      </c>
      <c r="L86">
        <v>653.15250000000003</v>
      </c>
      <c r="M86">
        <v>89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42.14808</v>
      </c>
      <c r="AB86">
        <v>0</v>
      </c>
      <c r="AC86">
        <v>0</v>
      </c>
      <c r="AD86">
        <v>38.5732</v>
      </c>
      <c r="AE86">
        <v>52.089799999999997</v>
      </c>
      <c r="AF86">
        <v>30.171600000000002</v>
      </c>
      <c r="AG86">
        <v>39.515999999999998</v>
      </c>
      <c r="AH86">
        <v>154.69245000000001</v>
      </c>
      <c r="AI86">
        <v>31.824999999999999</v>
      </c>
      <c r="AJ86">
        <v>0</v>
      </c>
      <c r="AK86">
        <v>50.76</v>
      </c>
      <c r="AL86">
        <v>80.177999999999997</v>
      </c>
      <c r="AM86">
        <v>16.7958</v>
      </c>
      <c r="AN86">
        <v>0.68867999999999996</v>
      </c>
      <c r="AO86">
        <v>29.988</v>
      </c>
      <c r="AP86">
        <v>9.4794</v>
      </c>
      <c r="AQ86">
        <v>52.667999999999999</v>
      </c>
      <c r="AR86">
        <v>31.897383000000001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80.519999999999968</v>
      </c>
      <c r="BA86">
        <f t="shared" si="4"/>
        <v>2862.1338470000005</v>
      </c>
      <c r="BD86">
        <v>25.2</v>
      </c>
      <c r="BE86">
        <v>7.44</v>
      </c>
      <c r="BF86">
        <v>1.66</v>
      </c>
      <c r="BG86">
        <v>3.93</v>
      </c>
      <c r="BH86">
        <v>5.82</v>
      </c>
      <c r="BI86">
        <v>4.6900000000000004</v>
      </c>
      <c r="BJ86">
        <v>2.98</v>
      </c>
      <c r="BK86">
        <v>4.6100000000000003</v>
      </c>
      <c r="BL86">
        <v>1.91</v>
      </c>
      <c r="BM86">
        <v>0</v>
      </c>
      <c r="BN86">
        <v>0.51</v>
      </c>
      <c r="BO86">
        <v>14.74</v>
      </c>
      <c r="BP86">
        <v>0</v>
      </c>
      <c r="BQ86">
        <v>4.33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80.519999999999968</v>
      </c>
    </row>
    <row r="87" spans="1:75">
      <c r="A87" t="s">
        <v>129</v>
      </c>
      <c r="B87">
        <v>0</v>
      </c>
      <c r="C87">
        <v>34.44</v>
      </c>
      <c r="D87">
        <v>7.35</v>
      </c>
      <c r="E87">
        <v>0</v>
      </c>
      <c r="F87">
        <v>23.891999999999999</v>
      </c>
      <c r="G87">
        <v>29.321999999999999</v>
      </c>
      <c r="H87">
        <v>0</v>
      </c>
      <c r="I87">
        <v>82.2</v>
      </c>
      <c r="J87">
        <v>4.3840000000000003</v>
      </c>
      <c r="K87">
        <v>215.533728</v>
      </c>
      <c r="L87">
        <v>653.15250000000003</v>
      </c>
      <c r="M87">
        <v>89</v>
      </c>
      <c r="N87">
        <v>118.125</v>
      </c>
      <c r="O87">
        <v>123.66562500000001</v>
      </c>
      <c r="P87">
        <v>123.75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42.14808</v>
      </c>
      <c r="AB87">
        <v>0</v>
      </c>
      <c r="AC87">
        <v>0</v>
      </c>
      <c r="AD87">
        <v>36.591700000000003</v>
      </c>
      <c r="AE87">
        <v>49.436556000000003</v>
      </c>
      <c r="AF87">
        <v>26.622</v>
      </c>
      <c r="AG87">
        <v>39.515999999999998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29.988</v>
      </c>
      <c r="AP87">
        <v>9.4794</v>
      </c>
      <c r="AQ87">
        <v>52.667999999999999</v>
      </c>
      <c r="AR87">
        <v>31.897383000000001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80.519999999999968</v>
      </c>
      <c r="BA87">
        <f t="shared" si="4"/>
        <v>2850.5843530000006</v>
      </c>
      <c r="BD87">
        <v>25.2</v>
      </c>
      <c r="BE87">
        <v>7.44</v>
      </c>
      <c r="BF87">
        <v>1.66</v>
      </c>
      <c r="BG87">
        <v>3.93</v>
      </c>
      <c r="BH87">
        <v>5.82</v>
      </c>
      <c r="BI87">
        <v>4.6900000000000004</v>
      </c>
      <c r="BJ87">
        <v>2.98</v>
      </c>
      <c r="BK87">
        <v>4.6100000000000003</v>
      </c>
      <c r="BL87">
        <v>1.91</v>
      </c>
      <c r="BM87">
        <v>0</v>
      </c>
      <c r="BN87">
        <v>0.51</v>
      </c>
      <c r="BO87">
        <v>14.74</v>
      </c>
      <c r="BP87">
        <v>0</v>
      </c>
      <c r="BQ87">
        <v>4.33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80.519999999999968</v>
      </c>
    </row>
    <row r="88" spans="1:75">
      <c r="A88" t="s">
        <v>130</v>
      </c>
      <c r="B88">
        <v>0</v>
      </c>
      <c r="C88">
        <v>34.44</v>
      </c>
      <c r="D88">
        <v>7.35</v>
      </c>
      <c r="E88">
        <v>0</v>
      </c>
      <c r="F88">
        <v>23.891999999999999</v>
      </c>
      <c r="G88">
        <v>29.321999999999999</v>
      </c>
      <c r="H88">
        <v>0</v>
      </c>
      <c r="I88">
        <v>82.2</v>
      </c>
      <c r="J88">
        <v>4.3840000000000003</v>
      </c>
      <c r="K88">
        <v>215.533728</v>
      </c>
      <c r="L88">
        <v>653.15250000000003</v>
      </c>
      <c r="M88">
        <v>89</v>
      </c>
      <c r="N88">
        <v>118.125</v>
      </c>
      <c r="O88">
        <v>123.66562500000001</v>
      </c>
      <c r="P88">
        <v>123.75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42.14808</v>
      </c>
      <c r="AB88">
        <v>0</v>
      </c>
      <c r="AC88">
        <v>0</v>
      </c>
      <c r="AD88">
        <v>36.591700000000003</v>
      </c>
      <c r="AE88">
        <v>49.436556000000003</v>
      </c>
      <c r="AF88">
        <v>26.622</v>
      </c>
      <c r="AG88">
        <v>39.515999999999998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29.988</v>
      </c>
      <c r="AP88">
        <v>9.4794</v>
      </c>
      <c r="AQ88">
        <v>52.667999999999999</v>
      </c>
      <c r="AR88">
        <v>31.897383000000001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80.519999999999968</v>
      </c>
      <c r="BA88">
        <f t="shared" si="4"/>
        <v>2850.5843530000006</v>
      </c>
      <c r="BD88">
        <v>25.2</v>
      </c>
      <c r="BE88">
        <v>7.44</v>
      </c>
      <c r="BF88">
        <v>1.66</v>
      </c>
      <c r="BG88">
        <v>3.93</v>
      </c>
      <c r="BH88">
        <v>5.82</v>
      </c>
      <c r="BI88">
        <v>4.6900000000000004</v>
      </c>
      <c r="BJ88">
        <v>2.98</v>
      </c>
      <c r="BK88">
        <v>4.6100000000000003</v>
      </c>
      <c r="BL88">
        <v>1.91</v>
      </c>
      <c r="BM88">
        <v>0</v>
      </c>
      <c r="BN88">
        <v>0.51</v>
      </c>
      <c r="BO88">
        <v>14.74</v>
      </c>
      <c r="BP88">
        <v>0</v>
      </c>
      <c r="BQ88">
        <v>4.33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80.519999999999968</v>
      </c>
    </row>
    <row r="89" spans="1:75">
      <c r="A89" t="s">
        <v>131</v>
      </c>
      <c r="B89">
        <v>0</v>
      </c>
      <c r="C89">
        <v>34.44</v>
      </c>
      <c r="D89">
        <v>7.35</v>
      </c>
      <c r="E89">
        <v>0</v>
      </c>
      <c r="F89">
        <v>21.72</v>
      </c>
      <c r="G89">
        <v>31.494</v>
      </c>
      <c r="H89">
        <v>0</v>
      </c>
      <c r="I89">
        <v>84.391999999999996</v>
      </c>
      <c r="J89">
        <v>4.3840000000000003</v>
      </c>
      <c r="K89">
        <v>215.533728</v>
      </c>
      <c r="L89">
        <v>653.15250000000003</v>
      </c>
      <c r="M89">
        <v>89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0</v>
      </c>
      <c r="AA89">
        <v>42.14808</v>
      </c>
      <c r="AB89">
        <v>0</v>
      </c>
      <c r="AC89">
        <v>0</v>
      </c>
      <c r="AD89">
        <v>36.591700000000003</v>
      </c>
      <c r="AE89">
        <v>49.436556000000003</v>
      </c>
      <c r="AF89">
        <v>26.622</v>
      </c>
      <c r="AG89">
        <v>39.515999999999998</v>
      </c>
      <c r="AH89">
        <v>152.94049999999999</v>
      </c>
      <c r="AI89">
        <v>45.828000000000003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29.988</v>
      </c>
      <c r="AP89">
        <v>9.4794</v>
      </c>
      <c r="AQ89">
        <v>52.667999999999999</v>
      </c>
      <c r="AR89">
        <v>31.897383000000001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3.2879999999999998</v>
      </c>
      <c r="AY89">
        <v>0</v>
      </c>
      <c r="AZ89">
        <f t="shared" si="3"/>
        <v>80.519999999999968</v>
      </c>
      <c r="BA89">
        <f t="shared" si="4"/>
        <v>2870.0673530000008</v>
      </c>
      <c r="BD89">
        <v>25.2</v>
      </c>
      <c r="BE89">
        <v>7.44</v>
      </c>
      <c r="BF89">
        <v>1.66</v>
      </c>
      <c r="BG89">
        <v>3.93</v>
      </c>
      <c r="BH89">
        <v>5.82</v>
      </c>
      <c r="BI89">
        <v>4.6900000000000004</v>
      </c>
      <c r="BJ89">
        <v>2.98</v>
      </c>
      <c r="BK89">
        <v>4.6100000000000003</v>
      </c>
      <c r="BL89">
        <v>1.91</v>
      </c>
      <c r="BM89">
        <v>0</v>
      </c>
      <c r="BN89">
        <v>0.51</v>
      </c>
      <c r="BO89">
        <v>14.74</v>
      </c>
      <c r="BP89">
        <v>0</v>
      </c>
      <c r="BQ89">
        <v>4.33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80.519999999999968</v>
      </c>
    </row>
    <row r="90" spans="1:75">
      <c r="A90" t="s">
        <v>132</v>
      </c>
      <c r="B90">
        <v>0</v>
      </c>
      <c r="C90">
        <v>34.44</v>
      </c>
      <c r="D90">
        <v>7.35</v>
      </c>
      <c r="E90">
        <v>0</v>
      </c>
      <c r="F90">
        <v>21.72</v>
      </c>
      <c r="G90">
        <v>31.494</v>
      </c>
      <c r="H90">
        <v>0</v>
      </c>
      <c r="I90">
        <v>84.391999999999996</v>
      </c>
      <c r="J90">
        <v>4.3840000000000003</v>
      </c>
      <c r="K90">
        <v>215.533728</v>
      </c>
      <c r="L90">
        <v>653.15250000000003</v>
      </c>
      <c r="M90">
        <v>89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0</v>
      </c>
      <c r="AA90">
        <v>42.14808</v>
      </c>
      <c r="AB90">
        <v>0</v>
      </c>
      <c r="AC90">
        <v>0</v>
      </c>
      <c r="AD90">
        <v>36.591700000000003</v>
      </c>
      <c r="AE90">
        <v>49.436556000000003</v>
      </c>
      <c r="AF90">
        <v>26.622</v>
      </c>
      <c r="AG90">
        <v>39.515999999999998</v>
      </c>
      <c r="AH90">
        <v>152.94049999999999</v>
      </c>
      <c r="AI90">
        <v>45.828000000000003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29.988</v>
      </c>
      <c r="AP90">
        <v>9.4794</v>
      </c>
      <c r="AQ90">
        <v>52.667999999999999</v>
      </c>
      <c r="AR90">
        <v>31.897383000000001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3.2879999999999998</v>
      </c>
      <c r="AY90">
        <v>0</v>
      </c>
      <c r="AZ90">
        <f t="shared" si="3"/>
        <v>80.519999999999968</v>
      </c>
      <c r="BA90">
        <f t="shared" si="4"/>
        <v>2870.0673530000008</v>
      </c>
      <c r="BD90">
        <v>25.2</v>
      </c>
      <c r="BE90">
        <v>7.44</v>
      </c>
      <c r="BF90">
        <v>1.66</v>
      </c>
      <c r="BG90">
        <v>3.93</v>
      </c>
      <c r="BH90">
        <v>5.82</v>
      </c>
      <c r="BI90">
        <v>4.6900000000000004</v>
      </c>
      <c r="BJ90">
        <v>2.98</v>
      </c>
      <c r="BK90">
        <v>4.6100000000000003</v>
      </c>
      <c r="BL90">
        <v>1.91</v>
      </c>
      <c r="BM90">
        <v>0</v>
      </c>
      <c r="BN90">
        <v>0.51</v>
      </c>
      <c r="BO90">
        <v>14.74</v>
      </c>
      <c r="BP90">
        <v>0</v>
      </c>
      <c r="BQ90">
        <v>4.33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80.519999999999968</v>
      </c>
    </row>
    <row r="91" spans="1:75">
      <c r="A91" t="s">
        <v>133</v>
      </c>
      <c r="B91">
        <v>0</v>
      </c>
      <c r="C91">
        <v>34.44</v>
      </c>
      <c r="D91">
        <v>7.35</v>
      </c>
      <c r="E91">
        <v>0</v>
      </c>
      <c r="F91">
        <v>53.213999999999999</v>
      </c>
      <c r="G91">
        <v>0</v>
      </c>
      <c r="H91">
        <v>0</v>
      </c>
      <c r="I91">
        <v>84.391999999999996</v>
      </c>
      <c r="J91">
        <v>4.3840000000000003</v>
      </c>
      <c r="K91">
        <v>215.533728</v>
      </c>
      <c r="L91">
        <v>653.15250000000003</v>
      </c>
      <c r="M91">
        <v>89</v>
      </c>
      <c r="N91">
        <v>118.125</v>
      </c>
      <c r="O91">
        <v>123.66562500000001</v>
      </c>
      <c r="P91">
        <v>123.75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0</v>
      </c>
      <c r="AA91">
        <v>42.14808</v>
      </c>
      <c r="AB91">
        <v>0</v>
      </c>
      <c r="AC91">
        <v>0</v>
      </c>
      <c r="AD91">
        <v>38.5732</v>
      </c>
      <c r="AE91">
        <v>52.089799999999997</v>
      </c>
      <c r="AF91">
        <v>30.171600000000002</v>
      </c>
      <c r="AG91">
        <v>39.515999999999998</v>
      </c>
      <c r="AH91">
        <v>154.69245000000001</v>
      </c>
      <c r="AI91">
        <v>49.0105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29.988</v>
      </c>
      <c r="AP91">
        <v>9.4794</v>
      </c>
      <c r="AQ91">
        <v>52.667999999999999</v>
      </c>
      <c r="AR91">
        <v>31.897383000000001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3.2879999999999998</v>
      </c>
      <c r="AY91">
        <v>0</v>
      </c>
      <c r="AZ91">
        <f t="shared" si="3"/>
        <v>80.239999999999995</v>
      </c>
      <c r="BA91">
        <f t="shared" si="4"/>
        <v>2883.7059470000004</v>
      </c>
      <c r="BD91">
        <v>24.08</v>
      </c>
      <c r="BE91">
        <v>7.63</v>
      </c>
      <c r="BF91">
        <v>1.59</v>
      </c>
      <c r="BG91">
        <v>4.04</v>
      </c>
      <c r="BH91">
        <v>5.81</v>
      </c>
      <c r="BI91">
        <v>4.78</v>
      </c>
      <c r="BJ91">
        <v>2.89</v>
      </c>
      <c r="BK91">
        <v>4.68</v>
      </c>
      <c r="BL91">
        <v>2.04</v>
      </c>
      <c r="BM91">
        <v>0</v>
      </c>
      <c r="BN91">
        <v>0.53</v>
      </c>
      <c r="BO91">
        <v>15.1</v>
      </c>
      <c r="BP91">
        <v>0</v>
      </c>
      <c r="BQ91">
        <v>4.46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80.239999999999995</v>
      </c>
    </row>
    <row r="92" spans="1:75">
      <c r="A92" t="s">
        <v>134</v>
      </c>
      <c r="B92">
        <v>0</v>
      </c>
      <c r="C92">
        <v>34.44</v>
      </c>
      <c r="D92">
        <v>7.35</v>
      </c>
      <c r="E92">
        <v>0</v>
      </c>
      <c r="F92">
        <v>53.213999999999999</v>
      </c>
      <c r="G92">
        <v>0</v>
      </c>
      <c r="H92">
        <v>0</v>
      </c>
      <c r="I92">
        <v>84.391999999999996</v>
      </c>
      <c r="J92">
        <v>4.3840000000000003</v>
      </c>
      <c r="K92">
        <v>215.533728</v>
      </c>
      <c r="L92">
        <v>653.15250000000003</v>
      </c>
      <c r="M92">
        <v>89</v>
      </c>
      <c r="N92">
        <v>118.125</v>
      </c>
      <c r="O92">
        <v>123.66562500000001</v>
      </c>
      <c r="P92">
        <v>123.75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0</v>
      </c>
      <c r="AA92">
        <v>42.14808</v>
      </c>
      <c r="AB92">
        <v>0</v>
      </c>
      <c r="AC92">
        <v>0</v>
      </c>
      <c r="AD92">
        <v>38.5732</v>
      </c>
      <c r="AE92">
        <v>52.089799999999997</v>
      </c>
      <c r="AF92">
        <v>30.171600000000002</v>
      </c>
      <c r="AG92">
        <v>39.515999999999998</v>
      </c>
      <c r="AH92">
        <v>154.69245000000001</v>
      </c>
      <c r="AI92">
        <v>49.0105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29.988</v>
      </c>
      <c r="AP92">
        <v>9.4794</v>
      </c>
      <c r="AQ92">
        <v>52.667999999999999</v>
      </c>
      <c r="AR92">
        <v>31.897383000000001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3.2879999999999998</v>
      </c>
      <c r="AY92">
        <v>0</v>
      </c>
      <c r="AZ92">
        <f t="shared" si="3"/>
        <v>80.239999999999995</v>
      </c>
      <c r="BA92">
        <f t="shared" si="4"/>
        <v>2883.7059470000004</v>
      </c>
      <c r="BD92">
        <v>24.08</v>
      </c>
      <c r="BE92">
        <v>7.63</v>
      </c>
      <c r="BF92">
        <v>1.59</v>
      </c>
      <c r="BG92">
        <v>4.04</v>
      </c>
      <c r="BH92">
        <v>5.81</v>
      </c>
      <c r="BI92">
        <v>4.78</v>
      </c>
      <c r="BJ92">
        <v>2.89</v>
      </c>
      <c r="BK92">
        <v>4.68</v>
      </c>
      <c r="BL92">
        <v>2.04</v>
      </c>
      <c r="BM92">
        <v>0</v>
      </c>
      <c r="BN92">
        <v>0.53</v>
      </c>
      <c r="BO92">
        <v>15.1</v>
      </c>
      <c r="BP92">
        <v>0</v>
      </c>
      <c r="BQ92">
        <v>4.46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80.239999999999995</v>
      </c>
    </row>
    <row r="93" spans="1:75">
      <c r="A93" t="s">
        <v>135</v>
      </c>
      <c r="B93">
        <v>0</v>
      </c>
      <c r="C93">
        <v>34.44</v>
      </c>
      <c r="D93">
        <v>7.35</v>
      </c>
      <c r="E93">
        <v>0</v>
      </c>
      <c r="F93">
        <v>53.213999999999999</v>
      </c>
      <c r="G93">
        <v>0</v>
      </c>
      <c r="H93">
        <v>0</v>
      </c>
      <c r="I93">
        <v>84.391999999999996</v>
      </c>
      <c r="J93">
        <v>4.3840000000000003</v>
      </c>
      <c r="K93">
        <v>215.533728</v>
      </c>
      <c r="L93">
        <v>653.15250000000003</v>
      </c>
      <c r="M93">
        <v>89</v>
      </c>
      <c r="N93">
        <v>118.125</v>
      </c>
      <c r="O93">
        <v>123.66562500000001</v>
      </c>
      <c r="P93">
        <v>123.75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0</v>
      </c>
      <c r="AA93">
        <v>42.14808</v>
      </c>
      <c r="AB93">
        <v>0</v>
      </c>
      <c r="AC93">
        <v>0</v>
      </c>
      <c r="AD93">
        <v>38.5732</v>
      </c>
      <c r="AE93">
        <v>52.089799999999997</v>
      </c>
      <c r="AF93">
        <v>30.171600000000002</v>
      </c>
      <c r="AG93">
        <v>39.515999999999998</v>
      </c>
      <c r="AH93">
        <v>154.69245000000001</v>
      </c>
      <c r="AI93">
        <v>45.828000000000003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29.988</v>
      </c>
      <c r="AP93">
        <v>9.4794</v>
      </c>
      <c r="AQ93">
        <v>52.667999999999999</v>
      </c>
      <c r="AR93">
        <v>31.897383000000001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3.2879999999999998</v>
      </c>
      <c r="AY93">
        <v>0</v>
      </c>
      <c r="AZ93">
        <f t="shared" si="3"/>
        <v>80.239999999999995</v>
      </c>
      <c r="BA93">
        <f t="shared" si="4"/>
        <v>2880.5234470000005</v>
      </c>
      <c r="BD93">
        <v>24.08</v>
      </c>
      <c r="BE93">
        <v>7.63</v>
      </c>
      <c r="BF93">
        <v>1.59</v>
      </c>
      <c r="BG93">
        <v>4.04</v>
      </c>
      <c r="BH93">
        <v>5.81</v>
      </c>
      <c r="BI93">
        <v>4.78</v>
      </c>
      <c r="BJ93">
        <v>2.89</v>
      </c>
      <c r="BK93">
        <v>4.68</v>
      </c>
      <c r="BL93">
        <v>2.2000000000000002</v>
      </c>
      <c r="BM93">
        <v>0</v>
      </c>
      <c r="BN93">
        <v>0.53</v>
      </c>
      <c r="BO93">
        <v>14.94</v>
      </c>
      <c r="BP93">
        <v>0</v>
      </c>
      <c r="BQ93">
        <v>4.46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80.239999999999995</v>
      </c>
    </row>
    <row r="94" spans="1:75">
      <c r="A94" t="s">
        <v>136</v>
      </c>
      <c r="B94">
        <v>0</v>
      </c>
      <c r="C94">
        <v>34.44</v>
      </c>
      <c r="D94">
        <v>7.35</v>
      </c>
      <c r="E94">
        <v>0</v>
      </c>
      <c r="F94">
        <v>53.213999999999999</v>
      </c>
      <c r="G94">
        <v>0</v>
      </c>
      <c r="H94">
        <v>0</v>
      </c>
      <c r="I94">
        <v>84.391999999999996</v>
      </c>
      <c r="J94">
        <v>4.3840000000000003</v>
      </c>
      <c r="K94">
        <v>215.533728</v>
      </c>
      <c r="L94">
        <v>653.15250000000003</v>
      </c>
      <c r="M94">
        <v>89</v>
      </c>
      <c r="N94">
        <v>118.125</v>
      </c>
      <c r="O94">
        <v>123.66562500000001</v>
      </c>
      <c r="P94">
        <v>123.75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0</v>
      </c>
      <c r="AA94">
        <v>42.14808</v>
      </c>
      <c r="AB94">
        <v>0</v>
      </c>
      <c r="AC94">
        <v>0</v>
      </c>
      <c r="AD94">
        <v>38.5732</v>
      </c>
      <c r="AE94">
        <v>52.089799999999997</v>
      </c>
      <c r="AF94">
        <v>30.171600000000002</v>
      </c>
      <c r="AG94">
        <v>39.515999999999998</v>
      </c>
      <c r="AH94">
        <v>154.69245000000001</v>
      </c>
      <c r="AI94">
        <v>45.828000000000003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29.988</v>
      </c>
      <c r="AP94">
        <v>9.4794</v>
      </c>
      <c r="AQ94">
        <v>52.667999999999999</v>
      </c>
      <c r="AR94">
        <v>31.897383000000001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3.2879999999999998</v>
      </c>
      <c r="AY94">
        <v>0</v>
      </c>
      <c r="AZ94">
        <f t="shared" si="3"/>
        <v>80.139999999999986</v>
      </c>
      <c r="BA94">
        <f t="shared" si="4"/>
        <v>2880.4234470000006</v>
      </c>
      <c r="BD94">
        <v>24.08</v>
      </c>
      <c r="BE94">
        <v>7.63</v>
      </c>
      <c r="BF94">
        <v>1.59</v>
      </c>
      <c r="BG94">
        <v>4.04</v>
      </c>
      <c r="BH94">
        <v>5.81</v>
      </c>
      <c r="BI94">
        <v>4.78</v>
      </c>
      <c r="BJ94">
        <v>2.89</v>
      </c>
      <c r="BK94">
        <v>4.62</v>
      </c>
      <c r="BL94">
        <v>2.16</v>
      </c>
      <c r="BM94">
        <v>0</v>
      </c>
      <c r="BN94">
        <v>0.53</v>
      </c>
      <c r="BO94">
        <v>14.94</v>
      </c>
      <c r="BP94">
        <v>0</v>
      </c>
      <c r="BQ94">
        <v>4.46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80.139999999999986</v>
      </c>
    </row>
    <row r="95" spans="1:75">
      <c r="A95" t="s">
        <v>137</v>
      </c>
      <c r="B95">
        <v>0</v>
      </c>
      <c r="C95">
        <v>41.082299999999996</v>
      </c>
      <c r="D95">
        <v>0</v>
      </c>
      <c r="E95">
        <v>0</v>
      </c>
      <c r="F95">
        <v>53.213999999999999</v>
      </c>
      <c r="G95">
        <v>0</v>
      </c>
      <c r="H95">
        <v>0</v>
      </c>
      <c r="I95">
        <v>84.391999999999996</v>
      </c>
      <c r="J95">
        <v>4.3840000000000003</v>
      </c>
      <c r="K95">
        <v>215.533728</v>
      </c>
      <c r="L95">
        <v>653.15250000000003</v>
      </c>
      <c r="M95">
        <v>89</v>
      </c>
      <c r="N95">
        <v>118.125</v>
      </c>
      <c r="O95">
        <v>123.66562500000001</v>
      </c>
      <c r="P95">
        <v>123.75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0</v>
      </c>
      <c r="AA95">
        <v>42.14808</v>
      </c>
      <c r="AB95">
        <v>0</v>
      </c>
      <c r="AC95">
        <v>0</v>
      </c>
      <c r="AD95">
        <v>36.591700000000003</v>
      </c>
      <c r="AE95">
        <v>49.436556000000003</v>
      </c>
      <c r="AF95">
        <v>26.622</v>
      </c>
      <c r="AG95">
        <v>39.515999999999998</v>
      </c>
      <c r="AH95">
        <v>152.94049999999999</v>
      </c>
      <c r="AI95">
        <v>45.828000000000003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29.988</v>
      </c>
      <c r="AP95">
        <v>9.4794</v>
      </c>
      <c r="AQ95">
        <v>52.667999999999999</v>
      </c>
      <c r="AR95">
        <v>31.897383000000001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3.2879999999999998</v>
      </c>
      <c r="AY95">
        <v>0</v>
      </c>
      <c r="AZ95">
        <f t="shared" si="3"/>
        <v>80.549999999999983</v>
      </c>
      <c r="BA95">
        <f t="shared" si="4"/>
        <v>2869.3896530000011</v>
      </c>
      <c r="BD95">
        <v>24.08</v>
      </c>
      <c r="BE95">
        <v>7.63</v>
      </c>
      <c r="BF95">
        <v>1.59</v>
      </c>
      <c r="BG95">
        <v>4.04</v>
      </c>
      <c r="BH95">
        <v>5.81</v>
      </c>
      <c r="BI95">
        <v>4.78</v>
      </c>
      <c r="BJ95">
        <v>2.89</v>
      </c>
      <c r="BK95">
        <v>4.62</v>
      </c>
      <c r="BL95">
        <v>2.16</v>
      </c>
      <c r="BM95">
        <v>0</v>
      </c>
      <c r="BN95">
        <v>0.53</v>
      </c>
      <c r="BO95">
        <v>15.35</v>
      </c>
      <c r="BP95">
        <v>0</v>
      </c>
      <c r="BQ95">
        <v>4.46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80.549999999999983</v>
      </c>
    </row>
    <row r="96" spans="1:75">
      <c r="A96" t="s">
        <v>138</v>
      </c>
      <c r="B96">
        <v>0</v>
      </c>
      <c r="C96">
        <v>41.082299999999996</v>
      </c>
      <c r="D96">
        <v>0</v>
      </c>
      <c r="E96">
        <v>0</v>
      </c>
      <c r="F96">
        <v>53.213999999999999</v>
      </c>
      <c r="G96">
        <v>0</v>
      </c>
      <c r="H96">
        <v>0</v>
      </c>
      <c r="I96">
        <v>84.391999999999996</v>
      </c>
      <c r="J96">
        <v>4.3840000000000003</v>
      </c>
      <c r="K96">
        <v>215.533728</v>
      </c>
      <c r="L96">
        <v>653.15250000000003</v>
      </c>
      <c r="M96">
        <v>89</v>
      </c>
      <c r="N96">
        <v>118.125</v>
      </c>
      <c r="O96">
        <v>123.66562500000001</v>
      </c>
      <c r="P96">
        <v>123.75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0</v>
      </c>
      <c r="AA96">
        <v>42.14808</v>
      </c>
      <c r="AB96">
        <v>0</v>
      </c>
      <c r="AC96">
        <v>0</v>
      </c>
      <c r="AD96">
        <v>36.591700000000003</v>
      </c>
      <c r="AE96">
        <v>49.436556000000003</v>
      </c>
      <c r="AF96">
        <v>26.622</v>
      </c>
      <c r="AG96">
        <v>39.515999999999998</v>
      </c>
      <c r="AH96">
        <v>152.94049999999999</v>
      </c>
      <c r="AI96">
        <v>45.828000000000003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29.988</v>
      </c>
      <c r="AP96">
        <v>9.4794</v>
      </c>
      <c r="AQ96">
        <v>52.667999999999999</v>
      </c>
      <c r="AR96">
        <v>31.897383000000001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3.2879999999999998</v>
      </c>
      <c r="AY96">
        <v>0</v>
      </c>
      <c r="AZ96">
        <f t="shared" si="3"/>
        <v>80.549999999999983</v>
      </c>
      <c r="BA96">
        <f t="shared" si="4"/>
        <v>2869.3896530000011</v>
      </c>
      <c r="BD96">
        <v>24.08</v>
      </c>
      <c r="BE96">
        <v>7.63</v>
      </c>
      <c r="BF96">
        <v>1.59</v>
      </c>
      <c r="BG96">
        <v>4.04</v>
      </c>
      <c r="BH96">
        <v>5.81</v>
      </c>
      <c r="BI96">
        <v>4.78</v>
      </c>
      <c r="BJ96">
        <v>2.89</v>
      </c>
      <c r="BK96">
        <v>4.62</v>
      </c>
      <c r="BL96">
        <v>2.16</v>
      </c>
      <c r="BM96">
        <v>0</v>
      </c>
      <c r="BN96">
        <v>0.53</v>
      </c>
      <c r="BO96">
        <v>15.35</v>
      </c>
      <c r="BP96">
        <v>0</v>
      </c>
      <c r="BQ96">
        <v>4.46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80.549999999999983</v>
      </c>
    </row>
    <row r="97" spans="1:75">
      <c r="A97" t="s">
        <v>139</v>
      </c>
      <c r="B97">
        <v>0</v>
      </c>
      <c r="C97">
        <v>41.082299999999996</v>
      </c>
      <c r="D97">
        <v>0</v>
      </c>
      <c r="E97">
        <v>0</v>
      </c>
      <c r="F97">
        <v>53.213999999999999</v>
      </c>
      <c r="G97">
        <v>0</v>
      </c>
      <c r="H97">
        <v>0</v>
      </c>
      <c r="I97">
        <v>84.391999999999996</v>
      </c>
      <c r="J97">
        <v>4.3840000000000003</v>
      </c>
      <c r="K97">
        <v>215.533728</v>
      </c>
      <c r="L97">
        <v>653.15250000000003</v>
      </c>
      <c r="M97">
        <v>89</v>
      </c>
      <c r="N97">
        <v>118.125</v>
      </c>
      <c r="O97">
        <v>123.66562500000001</v>
      </c>
      <c r="P97">
        <v>123.75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345.375</v>
      </c>
      <c r="V97">
        <v>20.731850000000001</v>
      </c>
      <c r="W97">
        <v>147.515625</v>
      </c>
      <c r="X97">
        <v>0</v>
      </c>
      <c r="Y97">
        <v>0</v>
      </c>
      <c r="Z97">
        <v>0</v>
      </c>
      <c r="AA97">
        <v>42.14808</v>
      </c>
      <c r="AB97">
        <v>0</v>
      </c>
      <c r="AC97">
        <v>0</v>
      </c>
      <c r="AD97">
        <v>36.591700000000003</v>
      </c>
      <c r="AE97">
        <v>49.436556000000003</v>
      </c>
      <c r="AF97">
        <v>17.748000000000001</v>
      </c>
      <c r="AG97">
        <v>39.515999999999998</v>
      </c>
      <c r="AH97">
        <v>152.94049999999999</v>
      </c>
      <c r="AI97">
        <v>45.828000000000003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29.988</v>
      </c>
      <c r="AP97">
        <v>9.4794</v>
      </c>
      <c r="AQ97">
        <v>46.368000000000002</v>
      </c>
      <c r="AR97">
        <v>31.897383000000001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3.2879999999999998</v>
      </c>
      <c r="AY97">
        <v>0</v>
      </c>
      <c r="AZ97">
        <f t="shared" si="3"/>
        <v>80.769999999999982</v>
      </c>
      <c r="BA97">
        <f t="shared" si="4"/>
        <v>2850.8356530000005</v>
      </c>
      <c r="BD97">
        <v>24.08</v>
      </c>
      <c r="BE97">
        <v>7.63</v>
      </c>
      <c r="BF97">
        <v>1.59</v>
      </c>
      <c r="BG97">
        <v>4.04</v>
      </c>
      <c r="BH97">
        <v>5.81</v>
      </c>
      <c r="BI97">
        <v>4.78</v>
      </c>
      <c r="BJ97">
        <v>3.11</v>
      </c>
      <c r="BK97">
        <v>4.62</v>
      </c>
      <c r="BL97">
        <v>2.16</v>
      </c>
      <c r="BM97">
        <v>0</v>
      </c>
      <c r="BN97">
        <v>0.53</v>
      </c>
      <c r="BO97">
        <v>15.35</v>
      </c>
      <c r="BP97">
        <v>0</v>
      </c>
      <c r="BQ97">
        <v>4.46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80.769999999999982</v>
      </c>
    </row>
    <row r="98" spans="1:75">
      <c r="A98" t="s">
        <v>140</v>
      </c>
      <c r="B98">
        <v>0</v>
      </c>
      <c r="C98">
        <v>41.082299999999996</v>
      </c>
      <c r="D98">
        <v>0</v>
      </c>
      <c r="E98">
        <v>0</v>
      </c>
      <c r="F98">
        <v>53.213999999999999</v>
      </c>
      <c r="G98">
        <v>0</v>
      </c>
      <c r="H98">
        <v>0</v>
      </c>
      <c r="I98">
        <v>84.391999999999996</v>
      </c>
      <c r="J98">
        <v>4.3840000000000003</v>
      </c>
      <c r="K98">
        <v>215.533728</v>
      </c>
      <c r="L98">
        <v>653.15250000000003</v>
      </c>
      <c r="M98">
        <v>89</v>
      </c>
      <c r="N98">
        <v>118.125</v>
      </c>
      <c r="O98">
        <v>123.66562500000001</v>
      </c>
      <c r="P98">
        <v>123.75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345.375</v>
      </c>
      <c r="V98">
        <v>20.731850000000001</v>
      </c>
      <c r="W98">
        <v>147.515625</v>
      </c>
      <c r="X98">
        <v>0</v>
      </c>
      <c r="Y98">
        <v>0</v>
      </c>
      <c r="Z98">
        <v>0</v>
      </c>
      <c r="AA98">
        <v>42.14808</v>
      </c>
      <c r="AB98">
        <v>0</v>
      </c>
      <c r="AC98">
        <v>0</v>
      </c>
      <c r="AD98">
        <v>36.591700000000003</v>
      </c>
      <c r="AE98">
        <v>49.436556000000003</v>
      </c>
      <c r="AF98">
        <v>17.748000000000001</v>
      </c>
      <c r="AG98">
        <v>39.515999999999998</v>
      </c>
      <c r="AH98">
        <v>152.94049999999999</v>
      </c>
      <c r="AI98">
        <v>45.828000000000003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29.988</v>
      </c>
      <c r="AP98">
        <v>11.529</v>
      </c>
      <c r="AQ98">
        <v>46.368000000000002</v>
      </c>
      <c r="AR98">
        <v>31.897383000000001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3.2879999999999998</v>
      </c>
      <c r="AY98">
        <v>0</v>
      </c>
      <c r="AZ98">
        <f t="shared" si="3"/>
        <v>80.769999999999982</v>
      </c>
      <c r="BA98">
        <f t="shared" si="4"/>
        <v>2852.8852530000004</v>
      </c>
      <c r="BD98">
        <v>24.08</v>
      </c>
      <c r="BE98">
        <v>7.63</v>
      </c>
      <c r="BF98">
        <v>1.59</v>
      </c>
      <c r="BG98">
        <v>4.04</v>
      </c>
      <c r="BH98">
        <v>5.81</v>
      </c>
      <c r="BI98">
        <v>4.78</v>
      </c>
      <c r="BJ98">
        <v>3.11</v>
      </c>
      <c r="BK98">
        <v>4.62</v>
      </c>
      <c r="BL98">
        <v>2.16</v>
      </c>
      <c r="BM98">
        <v>0</v>
      </c>
      <c r="BN98">
        <v>0.53</v>
      </c>
      <c r="BO98">
        <v>15.35</v>
      </c>
      <c r="BP98">
        <v>0</v>
      </c>
      <c r="BQ98">
        <v>4.46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80.769999999999982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0.79432605000000045</v>
      </c>
      <c r="D99">
        <f t="shared" si="6"/>
        <v>0.20947500000000022</v>
      </c>
      <c r="E99">
        <f t="shared" si="6"/>
        <v>0</v>
      </c>
      <c r="F99">
        <f t="shared" si="6"/>
        <v>0.12923399999999999</v>
      </c>
      <c r="G99">
        <f t="shared" si="6"/>
        <v>0.68770949999999953</v>
      </c>
      <c r="H99">
        <f t="shared" si="6"/>
        <v>0</v>
      </c>
      <c r="I99">
        <f t="shared" si="6"/>
        <v>1.9977339999999995</v>
      </c>
      <c r="J99">
        <f t="shared" si="6"/>
        <v>0.11398400000000022</v>
      </c>
      <c r="K99">
        <f t="shared" si="6"/>
        <v>5.1728094719999973</v>
      </c>
      <c r="L99">
        <f t="shared" si="6"/>
        <v>15.675659999999962</v>
      </c>
      <c r="M99">
        <f t="shared" si="6"/>
        <v>2.1360000000000001</v>
      </c>
      <c r="N99">
        <f t="shared" si="6"/>
        <v>2.835</v>
      </c>
      <c r="O99">
        <f t="shared" si="6"/>
        <v>2.9679749999999947</v>
      </c>
      <c r="P99">
        <f t="shared" si="6"/>
        <v>2.9368124999999998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8.1716624999999947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2.2938299999999998E-2</v>
      </c>
      <c r="AA99">
        <f t="shared" si="6"/>
        <v>1.0115128399999991</v>
      </c>
      <c r="AB99">
        <f t="shared" si="6"/>
        <v>0.7506922799999991</v>
      </c>
      <c r="AC99">
        <f t="shared" si="6"/>
        <v>0.55219335199999942</v>
      </c>
      <c r="AD99">
        <f t="shared" si="6"/>
        <v>0.88414529999999858</v>
      </c>
      <c r="AE99">
        <f t="shared" si="6"/>
        <v>1.1862053480000008</v>
      </c>
      <c r="AF99">
        <f t="shared" si="6"/>
        <v>0.30940680000000015</v>
      </c>
      <c r="AG99">
        <f t="shared" si="6"/>
        <v>0.94838400000000123</v>
      </c>
      <c r="AH99">
        <f t="shared" si="6"/>
        <v>3.6758278500000041</v>
      </c>
      <c r="AI99">
        <f t="shared" si="6"/>
        <v>0.91401399999999899</v>
      </c>
      <c r="AJ99">
        <f t="shared" si="6"/>
        <v>0</v>
      </c>
      <c r="AK99">
        <f t="shared" si="6"/>
        <v>1.2182400000000029</v>
      </c>
      <c r="AL99">
        <f t="shared" si="6"/>
        <v>1.8401722499999971</v>
      </c>
      <c r="AM99">
        <f t="shared" si="6"/>
        <v>0.38630340000000057</v>
      </c>
      <c r="AN99">
        <f t="shared" si="6"/>
        <v>1.6528319999999989E-2</v>
      </c>
      <c r="AO99">
        <f t="shared" si="6"/>
        <v>0.71897699999999953</v>
      </c>
      <c r="AP99">
        <f t="shared" si="6"/>
        <v>0.2594025000000002</v>
      </c>
      <c r="AQ99">
        <f t="shared" si="6"/>
        <v>0.49391999999999947</v>
      </c>
      <c r="AR99">
        <f t="shared" si="6"/>
        <v>0.76750656299999986</v>
      </c>
      <c r="AS99">
        <f t="shared" si="6"/>
        <v>0</v>
      </c>
      <c r="AT99">
        <f t="shared" si="6"/>
        <v>0.20245679999999952</v>
      </c>
      <c r="AU99">
        <f t="shared" si="6"/>
        <v>0</v>
      </c>
      <c r="AV99">
        <f t="shared" si="6"/>
        <v>0</v>
      </c>
      <c r="AW99">
        <f t="shared" si="6"/>
        <v>0.60571649999999988</v>
      </c>
      <c r="AX99">
        <f t="shared" si="6"/>
        <v>8.2199999999999981E-3</v>
      </c>
      <c r="AY99">
        <f t="shared" si="6"/>
        <v>0</v>
      </c>
      <c r="AZ99">
        <f t="shared" si="6"/>
        <v>1.9374424999999977</v>
      </c>
      <c r="BA99">
        <f>SUM(B99:AZ99)</f>
        <v>68.751088748999948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3.6914999999999955E-2</v>
      </c>
      <c r="BG99">
        <f t="shared" si="7"/>
        <v>9.6080000000000068E-2</v>
      </c>
      <c r="BH99">
        <f t="shared" si="7"/>
        <v>0.13875999999999988</v>
      </c>
      <c r="BI99">
        <f t="shared" si="7"/>
        <v>0.11399999999999981</v>
      </c>
      <c r="BJ99">
        <f t="shared" si="7"/>
        <v>7.3860000000000037E-2</v>
      </c>
      <c r="BK99">
        <f t="shared" si="7"/>
        <v>0.11009000000000013</v>
      </c>
      <c r="BL99">
        <f t="shared" si="7"/>
        <v>4.9882499999999982E-2</v>
      </c>
      <c r="BM99">
        <f t="shared" si="7"/>
        <v>0</v>
      </c>
      <c r="BN99">
        <f t="shared" si="7"/>
        <v>1.2560000000000003E-2</v>
      </c>
      <c r="BO99">
        <f t="shared" si="7"/>
        <v>0.36641499999999999</v>
      </c>
      <c r="BP99">
        <f t="shared" si="7"/>
        <v>0</v>
      </c>
      <c r="BQ99">
        <f t="shared" si="7"/>
        <v>0.10599999999999986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1.9374424999999977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447.97239999999999</v>
      </c>
      <c r="M3">
        <v>89</v>
      </c>
      <c r="N3">
        <v>118.125</v>
      </c>
      <c r="O3">
        <v>123.66562500000001</v>
      </c>
      <c r="P3">
        <v>123.375</v>
      </c>
      <c r="Q3">
        <v>21.82</v>
      </c>
      <c r="R3">
        <v>42.390099999999997</v>
      </c>
      <c r="S3">
        <v>26.3901</v>
      </c>
      <c r="T3">
        <v>0</v>
      </c>
      <c r="U3">
        <v>294.75</v>
      </c>
      <c r="V3">
        <v>20.73</v>
      </c>
      <c r="W3">
        <v>44.984769999999997</v>
      </c>
      <c r="X3">
        <v>147.515625</v>
      </c>
      <c r="Y3">
        <v>0</v>
      </c>
      <c r="Z3">
        <v>6.5537999999999998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39.515999999999998</v>
      </c>
      <c r="AH3">
        <v>152.94049999999999</v>
      </c>
      <c r="AI3">
        <v>29.279</v>
      </c>
      <c r="AJ3">
        <v>0</v>
      </c>
      <c r="AK3">
        <v>50.76</v>
      </c>
      <c r="AL3">
        <v>79.364599999999996</v>
      </c>
      <c r="AM3">
        <v>15.996</v>
      </c>
      <c r="AN3">
        <v>0.68867999999999996</v>
      </c>
      <c r="AO3">
        <v>28.518000000000001</v>
      </c>
      <c r="AP3">
        <v>6.4050000000000002</v>
      </c>
      <c r="AQ3">
        <v>49.896000000000001</v>
      </c>
      <c r="AR3">
        <v>52.44</v>
      </c>
      <c r="AS3">
        <v>31.897383000000001</v>
      </c>
      <c r="AT3">
        <v>11.247567999999999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80.11999999999999</v>
      </c>
      <c r="BA3">
        <f>SUM(B3:AZ3)</f>
        <v>2566.3274350000006</v>
      </c>
      <c r="BB3">
        <v>0</v>
      </c>
      <c r="BD3">
        <v>24.08</v>
      </c>
      <c r="BE3">
        <v>7.63</v>
      </c>
      <c r="BF3">
        <v>1.23</v>
      </c>
      <c r="BG3">
        <v>4.04</v>
      </c>
      <c r="BH3">
        <v>5.81</v>
      </c>
      <c r="BI3">
        <v>4.78</v>
      </c>
      <c r="BJ3">
        <v>3.11</v>
      </c>
      <c r="BK3">
        <v>4.5</v>
      </c>
      <c r="BL3">
        <v>1.99</v>
      </c>
      <c r="BM3">
        <v>0</v>
      </c>
      <c r="BN3">
        <v>0.53</v>
      </c>
      <c r="BO3">
        <v>15.35</v>
      </c>
      <c r="BP3">
        <v>0</v>
      </c>
      <c r="BQ3">
        <v>4.46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80.11999999999999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447.97239999999999</v>
      </c>
      <c r="M4">
        <v>89</v>
      </c>
      <c r="N4">
        <v>118.125</v>
      </c>
      <c r="O4">
        <v>123.66562500000001</v>
      </c>
      <c r="P4">
        <v>123.375</v>
      </c>
      <c r="Q4">
        <v>21.82</v>
      </c>
      <c r="R4">
        <v>42.390099999999997</v>
      </c>
      <c r="S4">
        <v>26.3901</v>
      </c>
      <c r="T4">
        <v>0</v>
      </c>
      <c r="U4">
        <v>300.375</v>
      </c>
      <c r="V4">
        <v>20.73</v>
      </c>
      <c r="W4">
        <v>44.984769999999997</v>
      </c>
      <c r="X4">
        <v>147.515625</v>
      </c>
      <c r="Y4">
        <v>0</v>
      </c>
      <c r="Z4">
        <v>6.5537999999999998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39.515999999999998</v>
      </c>
      <c r="AH4">
        <v>152.94049999999999</v>
      </c>
      <c r="AI4">
        <v>29.279</v>
      </c>
      <c r="AJ4">
        <v>0</v>
      </c>
      <c r="AK4">
        <v>50.76</v>
      </c>
      <c r="AL4">
        <v>79.364599999999996</v>
      </c>
      <c r="AM4">
        <v>15.996</v>
      </c>
      <c r="AN4">
        <v>0.68867999999999996</v>
      </c>
      <c r="AO4">
        <v>28.518000000000001</v>
      </c>
      <c r="AP4">
        <v>6.4050000000000002</v>
      </c>
      <c r="AQ4">
        <v>46.368000000000002</v>
      </c>
      <c r="AR4">
        <v>52.44</v>
      </c>
      <c r="AS4">
        <v>31.897383000000001</v>
      </c>
      <c r="AT4">
        <v>11.247567999999999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80.11999999999999</v>
      </c>
      <c r="BA4">
        <f t="shared" ref="BA4:BA67" si="1">SUM(B4:AZ4)</f>
        <v>2568.4244350000004</v>
      </c>
      <c r="BB4">
        <v>1</v>
      </c>
      <c r="BD4">
        <v>24.08</v>
      </c>
      <c r="BE4">
        <v>7.63</v>
      </c>
      <c r="BF4">
        <v>1.23</v>
      </c>
      <c r="BG4">
        <v>4.04</v>
      </c>
      <c r="BH4">
        <v>5.81</v>
      </c>
      <c r="BI4">
        <v>4.78</v>
      </c>
      <c r="BJ4">
        <v>3.11</v>
      </c>
      <c r="BK4">
        <v>4.5</v>
      </c>
      <c r="BL4">
        <v>1.99</v>
      </c>
      <c r="BM4">
        <v>0</v>
      </c>
      <c r="BN4">
        <v>0.53</v>
      </c>
      <c r="BO4">
        <v>15.35</v>
      </c>
      <c r="BP4">
        <v>0</v>
      </c>
      <c r="BQ4">
        <v>4.46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80.11999999999999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447.97239999999999</v>
      </c>
      <c r="M5">
        <v>89</v>
      </c>
      <c r="N5">
        <v>118.125</v>
      </c>
      <c r="O5">
        <v>123.66562500000001</v>
      </c>
      <c r="P5">
        <v>123.375</v>
      </c>
      <c r="Q5">
        <v>21.82</v>
      </c>
      <c r="R5">
        <v>42.390099999999997</v>
      </c>
      <c r="S5">
        <v>26.3901</v>
      </c>
      <c r="T5">
        <v>0</v>
      </c>
      <c r="U5">
        <v>306</v>
      </c>
      <c r="V5">
        <v>20.73</v>
      </c>
      <c r="W5">
        <v>44.984769999999997</v>
      </c>
      <c r="X5">
        <v>147.515625</v>
      </c>
      <c r="Y5">
        <v>0</v>
      </c>
      <c r="Z5">
        <v>6.5537999999999998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39.515999999999998</v>
      </c>
      <c r="AH5">
        <v>152.94049999999999</v>
      </c>
      <c r="AI5">
        <v>29.279</v>
      </c>
      <c r="AJ5">
        <v>0</v>
      </c>
      <c r="AK5">
        <v>50.76</v>
      </c>
      <c r="AL5">
        <v>79.364599999999996</v>
      </c>
      <c r="AM5">
        <v>15.996</v>
      </c>
      <c r="AN5">
        <v>0.68867999999999996</v>
      </c>
      <c r="AO5">
        <v>29.988</v>
      </c>
      <c r="AP5">
        <v>6.4050000000000002</v>
      </c>
      <c r="AQ5">
        <v>39.500999999999998</v>
      </c>
      <c r="AR5">
        <v>49.128</v>
      </c>
      <c r="AS5">
        <v>31.897383000000001</v>
      </c>
      <c r="AT5">
        <v>11.247567999999999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80.169999999999987</v>
      </c>
      <c r="BA5">
        <f t="shared" si="1"/>
        <v>2556.5164350000009</v>
      </c>
      <c r="BB5">
        <v>2</v>
      </c>
      <c r="BD5">
        <v>24.08</v>
      </c>
      <c r="BE5">
        <v>7.63</v>
      </c>
      <c r="BF5">
        <v>1.28</v>
      </c>
      <c r="BG5">
        <v>4.04</v>
      </c>
      <c r="BH5">
        <v>5.81</v>
      </c>
      <c r="BI5">
        <v>4.78</v>
      </c>
      <c r="BJ5">
        <v>3.11</v>
      </c>
      <c r="BK5">
        <v>4.5</v>
      </c>
      <c r="BL5">
        <v>1.99</v>
      </c>
      <c r="BM5">
        <v>0</v>
      </c>
      <c r="BN5">
        <v>0.53</v>
      </c>
      <c r="BO5">
        <v>15.35</v>
      </c>
      <c r="BP5">
        <v>0</v>
      </c>
      <c r="BQ5">
        <v>4.46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80.169999999999987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212.57730000000001</v>
      </c>
      <c r="L6">
        <v>461.22210000000001</v>
      </c>
      <c r="M6">
        <v>89</v>
      </c>
      <c r="N6">
        <v>118.125</v>
      </c>
      <c r="O6">
        <v>123.66562500000001</v>
      </c>
      <c r="P6">
        <v>123.375</v>
      </c>
      <c r="Q6">
        <v>17.125599999999999</v>
      </c>
      <c r="R6">
        <v>34.384799999999998</v>
      </c>
      <c r="S6">
        <v>20.293600000000001</v>
      </c>
      <c r="T6">
        <v>0</v>
      </c>
      <c r="U6">
        <v>311.625</v>
      </c>
      <c r="V6">
        <v>20.73</v>
      </c>
      <c r="W6">
        <v>44.984769999999997</v>
      </c>
      <c r="X6">
        <v>147.515625</v>
      </c>
      <c r="Y6">
        <v>0</v>
      </c>
      <c r="Z6">
        <v>6.5537999999999998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39.515999999999998</v>
      </c>
      <c r="AH6">
        <v>152.94049999999999</v>
      </c>
      <c r="AI6">
        <v>29.279</v>
      </c>
      <c r="AJ6">
        <v>0</v>
      </c>
      <c r="AK6">
        <v>50.76</v>
      </c>
      <c r="AL6">
        <v>79.364599999999996</v>
      </c>
      <c r="AM6">
        <v>15.996</v>
      </c>
      <c r="AN6">
        <v>0.68867999999999996</v>
      </c>
      <c r="AO6">
        <v>29.988</v>
      </c>
      <c r="AP6">
        <v>6.4050000000000002</v>
      </c>
      <c r="AQ6">
        <v>34.776000000000003</v>
      </c>
      <c r="AR6">
        <v>49.128</v>
      </c>
      <c r="AS6">
        <v>31.897383000000001</v>
      </c>
      <c r="AT6">
        <v>11.247567999999999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80.169999999999987</v>
      </c>
      <c r="BA6">
        <f t="shared" si="1"/>
        <v>2548.9171350000001</v>
      </c>
      <c r="BB6">
        <v>3</v>
      </c>
      <c r="BD6">
        <v>24.08</v>
      </c>
      <c r="BE6">
        <v>7.63</v>
      </c>
      <c r="BF6">
        <v>1.28</v>
      </c>
      <c r="BG6">
        <v>4.04</v>
      </c>
      <c r="BH6">
        <v>5.81</v>
      </c>
      <c r="BI6">
        <v>4.78</v>
      </c>
      <c r="BJ6">
        <v>3.11</v>
      </c>
      <c r="BK6">
        <v>4.5</v>
      </c>
      <c r="BL6">
        <v>1.99</v>
      </c>
      <c r="BM6">
        <v>0</v>
      </c>
      <c r="BN6">
        <v>0.53</v>
      </c>
      <c r="BO6">
        <v>15.35</v>
      </c>
      <c r="BP6">
        <v>0</v>
      </c>
      <c r="BQ6">
        <v>4.46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80.169999999999987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212.57730000000001</v>
      </c>
      <c r="L7">
        <v>445.97239999999999</v>
      </c>
      <c r="M7">
        <v>89</v>
      </c>
      <c r="N7">
        <v>118.125</v>
      </c>
      <c r="O7">
        <v>123.66562500000001</v>
      </c>
      <c r="P7">
        <v>123.375</v>
      </c>
      <c r="Q7">
        <v>17.125599999999999</v>
      </c>
      <c r="R7">
        <v>34.384799999999998</v>
      </c>
      <c r="S7">
        <v>20.293600000000001</v>
      </c>
      <c r="T7">
        <v>0</v>
      </c>
      <c r="U7">
        <v>317.25</v>
      </c>
      <c r="V7">
        <v>20.73</v>
      </c>
      <c r="W7">
        <v>44.984769999999997</v>
      </c>
      <c r="X7">
        <v>147.515625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39.515999999999998</v>
      </c>
      <c r="AH7">
        <v>152.94049999999999</v>
      </c>
      <c r="AI7">
        <v>29.279</v>
      </c>
      <c r="AJ7">
        <v>0</v>
      </c>
      <c r="AK7">
        <v>50.76</v>
      </c>
      <c r="AL7">
        <v>79.364599999999996</v>
      </c>
      <c r="AM7">
        <v>15.996</v>
      </c>
      <c r="AN7">
        <v>0.68867999999999996</v>
      </c>
      <c r="AO7">
        <v>29.988</v>
      </c>
      <c r="AP7">
        <v>12.9381</v>
      </c>
      <c r="AQ7">
        <v>34.776000000000003</v>
      </c>
      <c r="AR7">
        <v>49.128</v>
      </c>
      <c r="AS7">
        <v>31.897383000000001</v>
      </c>
      <c r="AT7">
        <v>11.247567999999999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80.169999999999987</v>
      </c>
      <c r="BA7">
        <f t="shared" si="1"/>
        <v>2545.8666149999999</v>
      </c>
      <c r="BB7">
        <v>4</v>
      </c>
      <c r="BD7">
        <v>24.08</v>
      </c>
      <c r="BE7">
        <v>7.63</v>
      </c>
      <c r="BF7">
        <v>1.28</v>
      </c>
      <c r="BG7">
        <v>4.04</v>
      </c>
      <c r="BH7">
        <v>5.81</v>
      </c>
      <c r="BI7">
        <v>4.78</v>
      </c>
      <c r="BJ7">
        <v>3.11</v>
      </c>
      <c r="BK7">
        <v>4.5</v>
      </c>
      <c r="BL7">
        <v>1.99</v>
      </c>
      <c r="BM7">
        <v>0</v>
      </c>
      <c r="BN7">
        <v>0.53</v>
      </c>
      <c r="BO7">
        <v>15.35</v>
      </c>
      <c r="BP7">
        <v>0</v>
      </c>
      <c r="BQ7">
        <v>4.46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80.169999999999987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212.57730000000001</v>
      </c>
      <c r="L8">
        <v>461.22210000000001</v>
      </c>
      <c r="M8">
        <v>89</v>
      </c>
      <c r="N8">
        <v>118.125</v>
      </c>
      <c r="O8">
        <v>123.66562500000001</v>
      </c>
      <c r="P8">
        <v>123.375</v>
      </c>
      <c r="Q8">
        <v>17.125599999999999</v>
      </c>
      <c r="R8">
        <v>34.384799999999998</v>
      </c>
      <c r="S8">
        <v>20.293600000000001</v>
      </c>
      <c r="T8">
        <v>0</v>
      </c>
      <c r="U8">
        <v>322.875</v>
      </c>
      <c r="V8">
        <v>14.37</v>
      </c>
      <c r="W8">
        <v>31.180099999999999</v>
      </c>
      <c r="X8">
        <v>122.26090000000001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39.515999999999998</v>
      </c>
      <c r="AH8">
        <v>152.94049999999999</v>
      </c>
      <c r="AI8">
        <v>29.279</v>
      </c>
      <c r="AJ8">
        <v>0</v>
      </c>
      <c r="AK8">
        <v>50.76</v>
      </c>
      <c r="AL8">
        <v>79.364599999999996</v>
      </c>
      <c r="AM8">
        <v>15.996</v>
      </c>
      <c r="AN8">
        <v>0.68867999999999996</v>
      </c>
      <c r="AO8">
        <v>29.988</v>
      </c>
      <c r="AP8">
        <v>12.9381</v>
      </c>
      <c r="AQ8">
        <v>34.776000000000003</v>
      </c>
      <c r="AR8">
        <v>49.128</v>
      </c>
      <c r="AS8">
        <v>31.897383000000001</v>
      </c>
      <c r="AT8">
        <v>8.5369949999999992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80.169999999999987</v>
      </c>
      <c r="BA8">
        <f t="shared" si="1"/>
        <v>2518.611347</v>
      </c>
      <c r="BB8">
        <v>5</v>
      </c>
      <c r="BD8">
        <v>24.08</v>
      </c>
      <c r="BE8">
        <v>7.63</v>
      </c>
      <c r="BF8">
        <v>1.28</v>
      </c>
      <c r="BG8">
        <v>4.04</v>
      </c>
      <c r="BH8">
        <v>5.81</v>
      </c>
      <c r="BI8">
        <v>4.78</v>
      </c>
      <c r="BJ8">
        <v>3.11</v>
      </c>
      <c r="BK8">
        <v>4.5</v>
      </c>
      <c r="BL8">
        <v>1.99</v>
      </c>
      <c r="BM8">
        <v>0</v>
      </c>
      <c r="BN8">
        <v>0.53</v>
      </c>
      <c r="BO8">
        <v>15.35</v>
      </c>
      <c r="BP8">
        <v>0</v>
      </c>
      <c r="BQ8">
        <v>4.46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80.169999999999987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212.57730000000001</v>
      </c>
      <c r="L9">
        <v>461.22210000000001</v>
      </c>
      <c r="M9">
        <v>89</v>
      </c>
      <c r="N9">
        <v>118.125</v>
      </c>
      <c r="O9">
        <v>123.66562500000001</v>
      </c>
      <c r="P9">
        <v>123.375</v>
      </c>
      <c r="Q9">
        <v>17.125599999999999</v>
      </c>
      <c r="R9">
        <v>34.384799999999998</v>
      </c>
      <c r="S9">
        <v>20.293600000000001</v>
      </c>
      <c r="T9">
        <v>0</v>
      </c>
      <c r="U9">
        <v>328.5</v>
      </c>
      <c r="V9">
        <v>14.37</v>
      </c>
      <c r="W9">
        <v>31.180099999999999</v>
      </c>
      <c r="X9">
        <v>122.26090000000001</v>
      </c>
      <c r="Y9">
        <v>0</v>
      </c>
      <c r="Z9">
        <v>0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39.515999999999998</v>
      </c>
      <c r="AH9">
        <v>152.94049999999999</v>
      </c>
      <c r="AI9">
        <v>29.279</v>
      </c>
      <c r="AJ9">
        <v>0</v>
      </c>
      <c r="AK9">
        <v>50.76</v>
      </c>
      <c r="AL9">
        <v>79.364599999999996</v>
      </c>
      <c r="AM9">
        <v>15.996</v>
      </c>
      <c r="AN9">
        <v>0.68867999999999996</v>
      </c>
      <c r="AO9">
        <v>29.988</v>
      </c>
      <c r="AP9">
        <v>12.9381</v>
      </c>
      <c r="AQ9">
        <v>23.184000000000001</v>
      </c>
      <c r="AR9">
        <v>49.128</v>
      </c>
      <c r="AS9">
        <v>31.897383000000001</v>
      </c>
      <c r="AT9">
        <v>11.247567999999999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80.329999999999984</v>
      </c>
      <c r="BA9">
        <f t="shared" si="1"/>
        <v>2508.9611199999999</v>
      </c>
      <c r="BB9">
        <v>6</v>
      </c>
      <c r="BD9">
        <v>24.08</v>
      </c>
      <c r="BE9">
        <v>7.63</v>
      </c>
      <c r="BF9">
        <v>1.34</v>
      </c>
      <c r="BG9">
        <v>4.04</v>
      </c>
      <c r="BH9">
        <v>5.81</v>
      </c>
      <c r="BI9">
        <v>4.78</v>
      </c>
      <c r="BJ9">
        <v>3.11</v>
      </c>
      <c r="BK9">
        <v>4.5</v>
      </c>
      <c r="BL9">
        <v>2.09</v>
      </c>
      <c r="BM9">
        <v>0</v>
      </c>
      <c r="BN9">
        <v>0.53</v>
      </c>
      <c r="BO9">
        <v>15.35</v>
      </c>
      <c r="BP9">
        <v>0</v>
      </c>
      <c r="BQ9">
        <v>4.46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80.329999999999984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212.57730000000001</v>
      </c>
      <c r="L10">
        <v>445.97239999999999</v>
      </c>
      <c r="M10">
        <v>89</v>
      </c>
      <c r="N10">
        <v>118.125</v>
      </c>
      <c r="O10">
        <v>123.66562500000001</v>
      </c>
      <c r="P10">
        <v>123.375</v>
      </c>
      <c r="Q10">
        <v>17.125599999999999</v>
      </c>
      <c r="R10">
        <v>34.384799999999998</v>
      </c>
      <c r="S10">
        <v>20.293600000000001</v>
      </c>
      <c r="T10">
        <v>0</v>
      </c>
      <c r="U10">
        <v>334.125</v>
      </c>
      <c r="V10">
        <v>14.37</v>
      </c>
      <c r="W10">
        <v>31.180099999999999</v>
      </c>
      <c r="X10">
        <v>122.26090000000001</v>
      </c>
      <c r="Y10">
        <v>0</v>
      </c>
      <c r="Z10">
        <v>0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39.515999999999998</v>
      </c>
      <c r="AH10">
        <v>152.94049999999999</v>
      </c>
      <c r="AI10">
        <v>29.279</v>
      </c>
      <c r="AJ10">
        <v>0</v>
      </c>
      <c r="AK10">
        <v>50.76</v>
      </c>
      <c r="AL10">
        <v>79.364599999999996</v>
      </c>
      <c r="AM10">
        <v>15.996</v>
      </c>
      <c r="AN10">
        <v>0.68867999999999996</v>
      </c>
      <c r="AO10">
        <v>29.988</v>
      </c>
      <c r="AP10">
        <v>12.9381</v>
      </c>
      <c r="AQ10">
        <v>23.184000000000001</v>
      </c>
      <c r="AR10">
        <v>49.128</v>
      </c>
      <c r="AS10">
        <v>31.897383000000001</v>
      </c>
      <c r="AT10">
        <v>11.247567999999999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80.329999999999984</v>
      </c>
      <c r="BA10">
        <f t="shared" si="1"/>
        <v>2499.3364200000001</v>
      </c>
      <c r="BB10">
        <v>7</v>
      </c>
      <c r="BD10">
        <v>24.08</v>
      </c>
      <c r="BE10">
        <v>7.63</v>
      </c>
      <c r="BF10">
        <v>1.34</v>
      </c>
      <c r="BG10">
        <v>4.04</v>
      </c>
      <c r="BH10">
        <v>5.81</v>
      </c>
      <c r="BI10">
        <v>4.78</v>
      </c>
      <c r="BJ10">
        <v>3.11</v>
      </c>
      <c r="BK10">
        <v>4.5</v>
      </c>
      <c r="BL10">
        <v>2.09</v>
      </c>
      <c r="BM10">
        <v>0</v>
      </c>
      <c r="BN10">
        <v>0.53</v>
      </c>
      <c r="BO10">
        <v>15.35</v>
      </c>
      <c r="BP10">
        <v>0</v>
      </c>
      <c r="BQ10">
        <v>4.46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80.329999999999984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185.78540000000001</v>
      </c>
      <c r="L11">
        <v>367.95321100000001</v>
      </c>
      <c r="M11">
        <v>89</v>
      </c>
      <c r="N11">
        <v>118.125</v>
      </c>
      <c r="O11">
        <v>123.66562500000001</v>
      </c>
      <c r="P11">
        <v>123.375</v>
      </c>
      <c r="Q11">
        <v>13.583299999999999</v>
      </c>
      <c r="R11">
        <v>28.617699999999999</v>
      </c>
      <c r="S11">
        <v>16.590499999999999</v>
      </c>
      <c r="T11">
        <v>0</v>
      </c>
      <c r="U11">
        <v>339.75</v>
      </c>
      <c r="V11">
        <v>9.1045999999999996</v>
      </c>
      <c r="W11">
        <v>24.755199999999999</v>
      </c>
      <c r="X11">
        <v>122.26090000000001</v>
      </c>
      <c r="Y11">
        <v>0</v>
      </c>
      <c r="Z11">
        <v>0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39.515999999999998</v>
      </c>
      <c r="AH11">
        <v>152.94049999999999</v>
      </c>
      <c r="AI11">
        <v>29.279</v>
      </c>
      <c r="AJ11">
        <v>0</v>
      </c>
      <c r="AK11">
        <v>50.76</v>
      </c>
      <c r="AL11">
        <v>79.364599999999996</v>
      </c>
      <c r="AM11">
        <v>15.996</v>
      </c>
      <c r="AN11">
        <v>0.68867999999999996</v>
      </c>
      <c r="AO11">
        <v>29.988</v>
      </c>
      <c r="AP11">
        <v>12.9381</v>
      </c>
      <c r="AQ11">
        <v>13.167</v>
      </c>
      <c r="AR11">
        <v>49.128</v>
      </c>
      <c r="AS11">
        <v>31.897383000000001</v>
      </c>
      <c r="AT11">
        <v>11.247567999999999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80.8</v>
      </c>
      <c r="BA11">
        <f t="shared" si="1"/>
        <v>2365.9005309999998</v>
      </c>
      <c r="BB11">
        <v>8</v>
      </c>
      <c r="BD11">
        <v>25.43</v>
      </c>
      <c r="BE11">
        <v>7.45</v>
      </c>
      <c r="BF11">
        <v>1.41</v>
      </c>
      <c r="BG11">
        <v>3.93</v>
      </c>
      <c r="BH11">
        <v>5.63</v>
      </c>
      <c r="BI11">
        <v>4.6900000000000004</v>
      </c>
      <c r="BJ11">
        <v>3.21</v>
      </c>
      <c r="BK11">
        <v>4.51</v>
      </c>
      <c r="BL11">
        <v>2</v>
      </c>
      <c r="BM11">
        <v>0</v>
      </c>
      <c r="BN11">
        <v>0.51</v>
      </c>
      <c r="BO11">
        <v>14.98</v>
      </c>
      <c r="BP11">
        <v>0</v>
      </c>
      <c r="BQ11">
        <v>4.33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80.8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185.78540000000001</v>
      </c>
      <c r="L12">
        <v>367.95321100000001</v>
      </c>
      <c r="M12">
        <v>89</v>
      </c>
      <c r="N12">
        <v>118.125</v>
      </c>
      <c r="O12">
        <v>123.66562500000001</v>
      </c>
      <c r="P12">
        <v>123.375</v>
      </c>
      <c r="Q12">
        <v>13.583299999999999</v>
      </c>
      <c r="R12">
        <v>28.617699999999999</v>
      </c>
      <c r="S12">
        <v>16.590499999999999</v>
      </c>
      <c r="T12">
        <v>0</v>
      </c>
      <c r="U12">
        <v>339.75</v>
      </c>
      <c r="V12">
        <v>9.1045999999999996</v>
      </c>
      <c r="W12">
        <v>24.755199999999999</v>
      </c>
      <c r="X12">
        <v>122.26090000000001</v>
      </c>
      <c r="Y12">
        <v>0</v>
      </c>
      <c r="Z12">
        <v>0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39.515999999999998</v>
      </c>
      <c r="AH12">
        <v>152.94049999999999</v>
      </c>
      <c r="AI12">
        <v>29.279</v>
      </c>
      <c r="AJ12">
        <v>0</v>
      </c>
      <c r="AK12">
        <v>50.76</v>
      </c>
      <c r="AL12">
        <v>79.364599999999996</v>
      </c>
      <c r="AM12">
        <v>15.996</v>
      </c>
      <c r="AN12">
        <v>0.68867999999999996</v>
      </c>
      <c r="AO12">
        <v>29.988</v>
      </c>
      <c r="AP12">
        <v>12.9381</v>
      </c>
      <c r="AQ12">
        <v>11.592000000000001</v>
      </c>
      <c r="AR12">
        <v>49.128</v>
      </c>
      <c r="AS12">
        <v>31.897383000000001</v>
      </c>
      <c r="AT12">
        <v>11.247567999999999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80.8</v>
      </c>
      <c r="BA12">
        <f t="shared" si="1"/>
        <v>2364.325531</v>
      </c>
      <c r="BB12">
        <v>9</v>
      </c>
      <c r="BD12">
        <v>25.43</v>
      </c>
      <c r="BE12">
        <v>7.45</v>
      </c>
      <c r="BF12">
        <v>1.41</v>
      </c>
      <c r="BG12">
        <v>3.93</v>
      </c>
      <c r="BH12">
        <v>5.63</v>
      </c>
      <c r="BI12">
        <v>4.6900000000000004</v>
      </c>
      <c r="BJ12">
        <v>3.21</v>
      </c>
      <c r="BK12">
        <v>4.51</v>
      </c>
      <c r="BL12">
        <v>2</v>
      </c>
      <c r="BM12">
        <v>0</v>
      </c>
      <c r="BN12">
        <v>0.51</v>
      </c>
      <c r="BO12">
        <v>14.98</v>
      </c>
      <c r="BP12">
        <v>0</v>
      </c>
      <c r="BQ12">
        <v>4.33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80.8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185.78540000000001</v>
      </c>
      <c r="L13">
        <v>367.95321100000001</v>
      </c>
      <c r="M13">
        <v>89</v>
      </c>
      <c r="N13">
        <v>118.125</v>
      </c>
      <c r="O13">
        <v>123.66562500000001</v>
      </c>
      <c r="P13">
        <v>123.75</v>
      </c>
      <c r="Q13">
        <v>13.583299999999999</v>
      </c>
      <c r="R13">
        <v>28.617699999999999</v>
      </c>
      <c r="S13">
        <v>16.590499999999999</v>
      </c>
      <c r="T13">
        <v>0</v>
      </c>
      <c r="U13">
        <v>339.75</v>
      </c>
      <c r="V13">
        <v>9.1045999999999996</v>
      </c>
      <c r="W13">
        <v>24.755199999999999</v>
      </c>
      <c r="X13">
        <v>122.26090000000001</v>
      </c>
      <c r="Y13">
        <v>0</v>
      </c>
      <c r="Z13">
        <v>0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39.515999999999998</v>
      </c>
      <c r="AH13">
        <v>152.94049999999999</v>
      </c>
      <c r="AI13">
        <v>29.279</v>
      </c>
      <c r="AJ13">
        <v>0</v>
      </c>
      <c r="AK13">
        <v>50.76</v>
      </c>
      <c r="AL13">
        <v>79.364599999999996</v>
      </c>
      <c r="AM13">
        <v>15.996</v>
      </c>
      <c r="AN13">
        <v>0.68867999999999996</v>
      </c>
      <c r="AO13">
        <v>29.988</v>
      </c>
      <c r="AP13">
        <v>12.9381</v>
      </c>
      <c r="AQ13">
        <v>9.1349999999999998</v>
      </c>
      <c r="AR13">
        <v>49.128</v>
      </c>
      <c r="AS13">
        <v>31.897383000000001</v>
      </c>
      <c r="AT13">
        <v>11.247567999999999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80.86999999999999</v>
      </c>
      <c r="BA13">
        <f t="shared" si="1"/>
        <v>2362.3135309999998</v>
      </c>
      <c r="BB13">
        <v>10</v>
      </c>
      <c r="BD13">
        <v>25.43</v>
      </c>
      <c r="BE13">
        <v>7.45</v>
      </c>
      <c r="BF13">
        <v>1.48</v>
      </c>
      <c r="BG13">
        <v>3.93</v>
      </c>
      <c r="BH13">
        <v>5.63</v>
      </c>
      <c r="BI13">
        <v>4.6900000000000004</v>
      </c>
      <c r="BJ13">
        <v>3.21</v>
      </c>
      <c r="BK13">
        <v>4.51</v>
      </c>
      <c r="BL13">
        <v>2</v>
      </c>
      <c r="BM13">
        <v>0</v>
      </c>
      <c r="BN13">
        <v>0.51</v>
      </c>
      <c r="BO13">
        <v>14.98</v>
      </c>
      <c r="BP13">
        <v>0</v>
      </c>
      <c r="BQ13">
        <v>4.33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80.86999999999999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185.78540000000001</v>
      </c>
      <c r="L14">
        <v>367.95321100000001</v>
      </c>
      <c r="M14">
        <v>89</v>
      </c>
      <c r="N14">
        <v>118.125</v>
      </c>
      <c r="O14">
        <v>123.66562500000001</v>
      </c>
      <c r="P14">
        <v>123.75</v>
      </c>
      <c r="Q14">
        <v>13.583299999999999</v>
      </c>
      <c r="R14">
        <v>28.617699999999999</v>
      </c>
      <c r="S14">
        <v>16.590499999999999</v>
      </c>
      <c r="T14">
        <v>0</v>
      </c>
      <c r="U14">
        <v>339.75</v>
      </c>
      <c r="V14">
        <v>9.1045999999999996</v>
      </c>
      <c r="W14">
        <v>24.755199999999999</v>
      </c>
      <c r="X14">
        <v>122.26090000000001</v>
      </c>
      <c r="Y14">
        <v>0</v>
      </c>
      <c r="Z14">
        <v>0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39.515999999999998</v>
      </c>
      <c r="AH14">
        <v>152.94049999999999</v>
      </c>
      <c r="AI14">
        <v>29.279</v>
      </c>
      <c r="AJ14">
        <v>0</v>
      </c>
      <c r="AK14">
        <v>50.76</v>
      </c>
      <c r="AL14">
        <v>79.364599999999996</v>
      </c>
      <c r="AM14">
        <v>15.996</v>
      </c>
      <c r="AN14">
        <v>0.68867999999999996</v>
      </c>
      <c r="AO14">
        <v>29.988</v>
      </c>
      <c r="AP14">
        <v>12.9381</v>
      </c>
      <c r="AQ14">
        <v>0</v>
      </c>
      <c r="AR14">
        <v>49.128</v>
      </c>
      <c r="AS14">
        <v>31.897383000000001</v>
      </c>
      <c r="AT14">
        <v>11.247567999999999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80.86999999999999</v>
      </c>
      <c r="BA14">
        <f t="shared" si="1"/>
        <v>2353.1785309999996</v>
      </c>
      <c r="BB14">
        <v>11</v>
      </c>
      <c r="BD14">
        <v>25.43</v>
      </c>
      <c r="BE14">
        <v>7.45</v>
      </c>
      <c r="BF14">
        <v>1.48</v>
      </c>
      <c r="BG14">
        <v>3.93</v>
      </c>
      <c r="BH14">
        <v>5.63</v>
      </c>
      <c r="BI14">
        <v>4.6900000000000004</v>
      </c>
      <c r="BJ14">
        <v>3.21</v>
      </c>
      <c r="BK14">
        <v>4.51</v>
      </c>
      <c r="BL14">
        <v>2</v>
      </c>
      <c r="BM14">
        <v>0</v>
      </c>
      <c r="BN14">
        <v>0.51</v>
      </c>
      <c r="BO14">
        <v>14.98</v>
      </c>
      <c r="BP14">
        <v>0</v>
      </c>
      <c r="BQ14">
        <v>4.33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80.86999999999999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185.78540000000001</v>
      </c>
      <c r="L15">
        <v>367.95321100000001</v>
      </c>
      <c r="M15">
        <v>89</v>
      </c>
      <c r="N15">
        <v>118.125</v>
      </c>
      <c r="O15">
        <v>123.66562500000001</v>
      </c>
      <c r="P15">
        <v>123.75</v>
      </c>
      <c r="Q15">
        <v>13.583299999999999</v>
      </c>
      <c r="R15">
        <v>28.617699999999999</v>
      </c>
      <c r="S15">
        <v>16.590499999999999</v>
      </c>
      <c r="T15">
        <v>0</v>
      </c>
      <c r="U15">
        <v>339.75</v>
      </c>
      <c r="V15">
        <v>9.1045999999999996</v>
      </c>
      <c r="W15">
        <v>24.755199999999999</v>
      </c>
      <c r="X15">
        <v>122.26090000000001</v>
      </c>
      <c r="Y15">
        <v>0</v>
      </c>
      <c r="Z15">
        <v>0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39.515999999999998</v>
      </c>
      <c r="AH15">
        <v>152.94049999999999</v>
      </c>
      <c r="AI15">
        <v>29.279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29.988</v>
      </c>
      <c r="AP15">
        <v>12.9381</v>
      </c>
      <c r="AQ15">
        <v>0</v>
      </c>
      <c r="AR15">
        <v>49.128</v>
      </c>
      <c r="AS15">
        <v>31.897383000000001</v>
      </c>
      <c r="AT15">
        <v>11.247567999999999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80.86999999999999</v>
      </c>
      <c r="BA15">
        <f t="shared" si="1"/>
        <v>2353.1785309999996</v>
      </c>
      <c r="BB15">
        <v>12</v>
      </c>
      <c r="BD15">
        <v>25.43</v>
      </c>
      <c r="BE15">
        <v>7.45</v>
      </c>
      <c r="BF15">
        <v>1.48</v>
      </c>
      <c r="BG15">
        <v>3.93</v>
      </c>
      <c r="BH15">
        <v>5.63</v>
      </c>
      <c r="BI15">
        <v>4.6900000000000004</v>
      </c>
      <c r="BJ15">
        <v>3.21</v>
      </c>
      <c r="BK15">
        <v>4.51</v>
      </c>
      <c r="BL15">
        <v>2</v>
      </c>
      <c r="BM15">
        <v>0</v>
      </c>
      <c r="BN15">
        <v>0.51</v>
      </c>
      <c r="BO15">
        <v>14.98</v>
      </c>
      <c r="BP15">
        <v>0</v>
      </c>
      <c r="BQ15">
        <v>4.33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80.86999999999999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185.78540000000001</v>
      </c>
      <c r="L16">
        <v>367.95321100000001</v>
      </c>
      <c r="M16">
        <v>89</v>
      </c>
      <c r="N16">
        <v>118.125</v>
      </c>
      <c r="O16">
        <v>123.66562500000001</v>
      </c>
      <c r="P16">
        <v>123.75</v>
      </c>
      <c r="Q16">
        <v>13.583299999999999</v>
      </c>
      <c r="R16">
        <v>28.617699999999999</v>
      </c>
      <c r="S16">
        <v>16.590499999999999</v>
      </c>
      <c r="T16">
        <v>0</v>
      </c>
      <c r="U16">
        <v>339.75</v>
      </c>
      <c r="V16">
        <v>9.1045999999999996</v>
      </c>
      <c r="W16">
        <v>24.755199999999999</v>
      </c>
      <c r="X16">
        <v>99.790800000000004</v>
      </c>
      <c r="Y16">
        <v>0</v>
      </c>
      <c r="Z16">
        <v>0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39.515999999999998</v>
      </c>
      <c r="AH16">
        <v>152.94049999999999</v>
      </c>
      <c r="AI16">
        <v>29.279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29.988</v>
      </c>
      <c r="AP16">
        <v>12.9381</v>
      </c>
      <c r="AQ16">
        <v>0</v>
      </c>
      <c r="AR16">
        <v>52.44</v>
      </c>
      <c r="AS16">
        <v>31.897383000000001</v>
      </c>
      <c r="AT16">
        <v>11.247567999999999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80.86999999999999</v>
      </c>
      <c r="BA16">
        <f t="shared" si="1"/>
        <v>2334.0204309999995</v>
      </c>
      <c r="BB16">
        <v>13</v>
      </c>
      <c r="BD16">
        <v>25.43</v>
      </c>
      <c r="BE16">
        <v>7.45</v>
      </c>
      <c r="BF16">
        <v>1.48</v>
      </c>
      <c r="BG16">
        <v>3.93</v>
      </c>
      <c r="BH16">
        <v>5.63</v>
      </c>
      <c r="BI16">
        <v>4.6900000000000004</v>
      </c>
      <c r="BJ16">
        <v>3.21</v>
      </c>
      <c r="BK16">
        <v>4.51</v>
      </c>
      <c r="BL16">
        <v>2</v>
      </c>
      <c r="BM16">
        <v>0</v>
      </c>
      <c r="BN16">
        <v>0.51</v>
      </c>
      <c r="BO16">
        <v>14.98</v>
      </c>
      <c r="BP16">
        <v>0</v>
      </c>
      <c r="BQ16">
        <v>4.33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80.86999999999999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118.354652</v>
      </c>
      <c r="L17">
        <v>367.95321100000001</v>
      </c>
      <c r="M17">
        <v>89</v>
      </c>
      <c r="N17">
        <v>118.125</v>
      </c>
      <c r="O17">
        <v>123.66562500000001</v>
      </c>
      <c r="P17">
        <v>123.75</v>
      </c>
      <c r="Q17">
        <v>13.583299999999999</v>
      </c>
      <c r="R17">
        <v>28.617699999999999</v>
      </c>
      <c r="S17">
        <v>16.590499999999999</v>
      </c>
      <c r="T17">
        <v>0</v>
      </c>
      <c r="U17">
        <v>345.375</v>
      </c>
      <c r="V17">
        <v>9.1045999999999996</v>
      </c>
      <c r="W17">
        <v>24.755199999999999</v>
      </c>
      <c r="X17">
        <v>99.790800000000004</v>
      </c>
      <c r="Y17">
        <v>0</v>
      </c>
      <c r="Z17">
        <v>0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39.515999999999998</v>
      </c>
      <c r="AH17">
        <v>152.94049999999999</v>
      </c>
      <c r="AI17">
        <v>29.279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29.988</v>
      </c>
      <c r="AP17">
        <v>12.9381</v>
      </c>
      <c r="AQ17">
        <v>0</v>
      </c>
      <c r="AR17">
        <v>52.44</v>
      </c>
      <c r="AS17">
        <v>31.897383000000001</v>
      </c>
      <c r="AT17">
        <v>11.247567999999999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80.929999999999993</v>
      </c>
      <c r="BA17">
        <f t="shared" si="1"/>
        <v>2272.2746829999992</v>
      </c>
      <c r="BB17">
        <v>14</v>
      </c>
      <c r="BD17">
        <v>25.43</v>
      </c>
      <c r="BE17">
        <v>7.45</v>
      </c>
      <c r="BF17">
        <v>1.54</v>
      </c>
      <c r="BG17">
        <v>3.93</v>
      </c>
      <c r="BH17">
        <v>5.63</v>
      </c>
      <c r="BI17">
        <v>4.6900000000000004</v>
      </c>
      <c r="BJ17">
        <v>3.21</v>
      </c>
      <c r="BK17">
        <v>4.51</v>
      </c>
      <c r="BL17">
        <v>2</v>
      </c>
      <c r="BM17">
        <v>0</v>
      </c>
      <c r="BN17">
        <v>0.51</v>
      </c>
      <c r="BO17">
        <v>14.98</v>
      </c>
      <c r="BP17">
        <v>0</v>
      </c>
      <c r="BQ17">
        <v>4.33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80.929999999999993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118.34866700000001</v>
      </c>
      <c r="L18">
        <v>367.95321100000001</v>
      </c>
      <c r="M18">
        <v>89</v>
      </c>
      <c r="N18">
        <v>118.125</v>
      </c>
      <c r="O18">
        <v>123.66562500000001</v>
      </c>
      <c r="P18">
        <v>123.75</v>
      </c>
      <c r="Q18">
        <v>13.583299999999999</v>
      </c>
      <c r="R18">
        <v>28.617699999999999</v>
      </c>
      <c r="S18">
        <v>16.590499999999999</v>
      </c>
      <c r="T18">
        <v>0</v>
      </c>
      <c r="U18">
        <v>345.375</v>
      </c>
      <c r="V18">
        <v>9.1045999999999996</v>
      </c>
      <c r="W18">
        <v>24.755199999999999</v>
      </c>
      <c r="X18">
        <v>99.790800000000004</v>
      </c>
      <c r="Y18">
        <v>0</v>
      </c>
      <c r="Z18">
        <v>0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39.515999999999998</v>
      </c>
      <c r="AH18">
        <v>152.94049999999999</v>
      </c>
      <c r="AI18">
        <v>29.279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29.988</v>
      </c>
      <c r="AP18">
        <v>12.9381</v>
      </c>
      <c r="AQ18">
        <v>0</v>
      </c>
      <c r="AR18">
        <v>52.44</v>
      </c>
      <c r="AS18">
        <v>31.897383000000001</v>
      </c>
      <c r="AT18">
        <v>11.247567999999999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80.929999999999993</v>
      </c>
      <c r="BA18">
        <f t="shared" si="1"/>
        <v>2272.2686979999994</v>
      </c>
      <c r="BB18">
        <v>15</v>
      </c>
      <c r="BD18">
        <v>25.43</v>
      </c>
      <c r="BE18">
        <v>7.45</v>
      </c>
      <c r="BF18">
        <v>1.54</v>
      </c>
      <c r="BG18">
        <v>3.93</v>
      </c>
      <c r="BH18">
        <v>5.63</v>
      </c>
      <c r="BI18">
        <v>4.6900000000000004</v>
      </c>
      <c r="BJ18">
        <v>3.21</v>
      </c>
      <c r="BK18">
        <v>4.51</v>
      </c>
      <c r="BL18">
        <v>2</v>
      </c>
      <c r="BM18">
        <v>0</v>
      </c>
      <c r="BN18">
        <v>0.51</v>
      </c>
      <c r="BO18">
        <v>14.98</v>
      </c>
      <c r="BP18">
        <v>0</v>
      </c>
      <c r="BQ18">
        <v>4.33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80.929999999999993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118.354652</v>
      </c>
      <c r="L19">
        <v>367.95321100000001</v>
      </c>
      <c r="M19">
        <v>89</v>
      </c>
      <c r="N19">
        <v>118.125</v>
      </c>
      <c r="O19">
        <v>123.66562500000001</v>
      </c>
      <c r="P19">
        <v>123.75</v>
      </c>
      <c r="Q19">
        <v>13.583299999999999</v>
      </c>
      <c r="R19">
        <v>28.617699999999999</v>
      </c>
      <c r="S19">
        <v>16.590499999999999</v>
      </c>
      <c r="T19">
        <v>0</v>
      </c>
      <c r="U19">
        <v>345.375</v>
      </c>
      <c r="V19">
        <v>5</v>
      </c>
      <c r="W19">
        <v>24.755199999999999</v>
      </c>
      <c r="X19">
        <v>99.790800000000004</v>
      </c>
      <c r="Y19">
        <v>0</v>
      </c>
      <c r="Z19">
        <v>0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39.515999999999998</v>
      </c>
      <c r="AH19">
        <v>152.94049999999999</v>
      </c>
      <c r="AI19">
        <v>45.828000000000003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29.988</v>
      </c>
      <c r="AP19">
        <v>11.529</v>
      </c>
      <c r="AQ19">
        <v>0</v>
      </c>
      <c r="AR19">
        <v>52.44</v>
      </c>
      <c r="AS19">
        <v>32.553840000000001</v>
      </c>
      <c r="AT19">
        <v>11.247567999999999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80.929999999999993</v>
      </c>
      <c r="BA19">
        <f t="shared" si="1"/>
        <v>2283.9664399999997</v>
      </c>
      <c r="BB19">
        <v>16</v>
      </c>
      <c r="BD19">
        <v>25.43</v>
      </c>
      <c r="BE19">
        <v>7.45</v>
      </c>
      <c r="BF19">
        <v>1.54</v>
      </c>
      <c r="BG19">
        <v>3.93</v>
      </c>
      <c r="BH19">
        <v>5.63</v>
      </c>
      <c r="BI19">
        <v>4.6900000000000004</v>
      </c>
      <c r="BJ19">
        <v>3.21</v>
      </c>
      <c r="BK19">
        <v>4.51</v>
      </c>
      <c r="BL19">
        <v>2</v>
      </c>
      <c r="BM19">
        <v>0</v>
      </c>
      <c r="BN19">
        <v>0.51</v>
      </c>
      <c r="BO19">
        <v>14.98</v>
      </c>
      <c r="BP19">
        <v>0</v>
      </c>
      <c r="BQ19">
        <v>4.33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80.929999999999993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118.34866700000001</v>
      </c>
      <c r="L20">
        <v>367.95321100000001</v>
      </c>
      <c r="M20">
        <v>89</v>
      </c>
      <c r="N20">
        <v>118.125</v>
      </c>
      <c r="O20">
        <v>123.66562500000001</v>
      </c>
      <c r="P20">
        <v>123.75</v>
      </c>
      <c r="Q20">
        <v>13.583299999999999</v>
      </c>
      <c r="R20">
        <v>28.617699999999999</v>
      </c>
      <c r="S20">
        <v>16.590499999999999</v>
      </c>
      <c r="T20">
        <v>0</v>
      </c>
      <c r="U20">
        <v>345.375</v>
      </c>
      <c r="V20">
        <v>5</v>
      </c>
      <c r="W20">
        <v>24.755199999999999</v>
      </c>
      <c r="X20">
        <v>99.790800000000004</v>
      </c>
      <c r="Y20">
        <v>0</v>
      </c>
      <c r="Z20">
        <v>0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39.515999999999998</v>
      </c>
      <c r="AH20">
        <v>152.94049999999999</v>
      </c>
      <c r="AI20">
        <v>45.828000000000003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29.988</v>
      </c>
      <c r="AP20">
        <v>11.529</v>
      </c>
      <c r="AQ20">
        <v>0</v>
      </c>
      <c r="AR20">
        <v>49.128</v>
      </c>
      <c r="AS20">
        <v>32.553840000000001</v>
      </c>
      <c r="AT20">
        <v>11.247567999999999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80.929999999999993</v>
      </c>
      <c r="BA20">
        <f t="shared" si="1"/>
        <v>2280.648455</v>
      </c>
      <c r="BB20">
        <v>17</v>
      </c>
      <c r="BD20">
        <v>25.43</v>
      </c>
      <c r="BE20">
        <v>7.45</v>
      </c>
      <c r="BF20">
        <v>1.54</v>
      </c>
      <c r="BG20">
        <v>3.93</v>
      </c>
      <c r="BH20">
        <v>5.63</v>
      </c>
      <c r="BI20">
        <v>4.6900000000000004</v>
      </c>
      <c r="BJ20">
        <v>3.21</v>
      </c>
      <c r="BK20">
        <v>4.51</v>
      </c>
      <c r="BL20">
        <v>2</v>
      </c>
      <c r="BM20">
        <v>0</v>
      </c>
      <c r="BN20">
        <v>0.51</v>
      </c>
      <c r="BO20">
        <v>14.98</v>
      </c>
      <c r="BP20">
        <v>0</v>
      </c>
      <c r="BQ20">
        <v>4.33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80.929999999999993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118.354652</v>
      </c>
      <c r="L21">
        <v>367.95321100000001</v>
      </c>
      <c r="M21">
        <v>89</v>
      </c>
      <c r="N21">
        <v>118.125</v>
      </c>
      <c r="O21">
        <v>123.66562500000001</v>
      </c>
      <c r="P21">
        <v>123.75</v>
      </c>
      <c r="Q21">
        <v>12.002991</v>
      </c>
      <c r="R21">
        <v>23.315484000000001</v>
      </c>
      <c r="S21">
        <v>14.515691</v>
      </c>
      <c r="T21">
        <v>0</v>
      </c>
      <c r="U21">
        <v>345.375</v>
      </c>
      <c r="V21">
        <v>5</v>
      </c>
      <c r="W21">
        <v>24.755199999999999</v>
      </c>
      <c r="X21">
        <v>99.790800000000004</v>
      </c>
      <c r="Y21">
        <v>0</v>
      </c>
      <c r="Z21">
        <v>0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39.515999999999998</v>
      </c>
      <c r="AH21">
        <v>152.94049999999999</v>
      </c>
      <c r="AI21">
        <v>45.828000000000003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29.988</v>
      </c>
      <c r="AP21">
        <v>11.529</v>
      </c>
      <c r="AQ21">
        <v>5.67</v>
      </c>
      <c r="AR21">
        <v>49.128</v>
      </c>
      <c r="AS21">
        <v>32.553840000000001</v>
      </c>
      <c r="AT21">
        <v>11.247567999999999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80.929999999999993</v>
      </c>
      <c r="BA21">
        <f t="shared" si="1"/>
        <v>2277.3671059999997</v>
      </c>
      <c r="BB21">
        <v>18</v>
      </c>
      <c r="BD21">
        <v>25.43</v>
      </c>
      <c r="BE21">
        <v>7.45</v>
      </c>
      <c r="BF21">
        <v>1.54</v>
      </c>
      <c r="BG21">
        <v>3.93</v>
      </c>
      <c r="BH21">
        <v>5.63</v>
      </c>
      <c r="BI21">
        <v>4.6900000000000004</v>
      </c>
      <c r="BJ21">
        <v>3.21</v>
      </c>
      <c r="BK21">
        <v>4.51</v>
      </c>
      <c r="BL21">
        <v>2</v>
      </c>
      <c r="BM21">
        <v>0</v>
      </c>
      <c r="BN21">
        <v>0.51</v>
      </c>
      <c r="BO21">
        <v>14.98</v>
      </c>
      <c r="BP21">
        <v>0</v>
      </c>
      <c r="BQ21">
        <v>4.33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80.929999999999993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118.34866700000001</v>
      </c>
      <c r="L22">
        <v>367.95321100000001</v>
      </c>
      <c r="M22">
        <v>89</v>
      </c>
      <c r="N22">
        <v>118.125</v>
      </c>
      <c r="O22">
        <v>123.66562500000001</v>
      </c>
      <c r="P22">
        <v>123.75</v>
      </c>
      <c r="Q22">
        <v>12.002991</v>
      </c>
      <c r="R22">
        <v>23.315484000000001</v>
      </c>
      <c r="S22">
        <v>14.515691</v>
      </c>
      <c r="T22">
        <v>0</v>
      </c>
      <c r="U22">
        <v>345.375</v>
      </c>
      <c r="V22">
        <v>5</v>
      </c>
      <c r="W22">
        <v>10</v>
      </c>
      <c r="X22">
        <v>50</v>
      </c>
      <c r="Y22">
        <v>0</v>
      </c>
      <c r="Z22">
        <v>0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39.515999999999998</v>
      </c>
      <c r="AH22">
        <v>152.94049999999999</v>
      </c>
      <c r="AI22">
        <v>45.828000000000003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29.988</v>
      </c>
      <c r="AP22">
        <v>11.529</v>
      </c>
      <c r="AQ22">
        <v>11.592000000000001</v>
      </c>
      <c r="AR22">
        <v>49.128</v>
      </c>
      <c r="AS22">
        <v>32.553840000000001</v>
      </c>
      <c r="AT22">
        <v>11.247567999999999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80.929999999999993</v>
      </c>
      <c r="BA22">
        <f t="shared" si="1"/>
        <v>2218.7371209999997</v>
      </c>
      <c r="BB22">
        <v>19</v>
      </c>
      <c r="BD22">
        <v>25.43</v>
      </c>
      <c r="BE22">
        <v>7.45</v>
      </c>
      <c r="BF22">
        <v>1.54</v>
      </c>
      <c r="BG22">
        <v>3.93</v>
      </c>
      <c r="BH22">
        <v>5.63</v>
      </c>
      <c r="BI22">
        <v>4.6900000000000004</v>
      </c>
      <c r="BJ22">
        <v>3.21</v>
      </c>
      <c r="BK22">
        <v>4.51</v>
      </c>
      <c r="BL22">
        <v>2</v>
      </c>
      <c r="BM22">
        <v>0</v>
      </c>
      <c r="BN22">
        <v>0.51</v>
      </c>
      <c r="BO22">
        <v>14.98</v>
      </c>
      <c r="BP22">
        <v>0</v>
      </c>
      <c r="BQ22">
        <v>4.33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80.929999999999993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118.331812</v>
      </c>
      <c r="L23">
        <v>367.95321100000001</v>
      </c>
      <c r="M23">
        <v>89</v>
      </c>
      <c r="N23">
        <v>118.125</v>
      </c>
      <c r="O23">
        <v>123.66562500000001</v>
      </c>
      <c r="P23">
        <v>123.75</v>
      </c>
      <c r="Q23">
        <v>11.998984</v>
      </c>
      <c r="R23">
        <v>22.953669000000001</v>
      </c>
      <c r="S23">
        <v>14.174416000000001</v>
      </c>
      <c r="T23">
        <v>0</v>
      </c>
      <c r="U23">
        <v>345.375</v>
      </c>
      <c r="V23">
        <v>5</v>
      </c>
      <c r="W23">
        <v>10</v>
      </c>
      <c r="X23">
        <v>50</v>
      </c>
      <c r="Y23">
        <v>0</v>
      </c>
      <c r="Z23">
        <v>0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39.515999999999998</v>
      </c>
      <c r="AH23">
        <v>152.94049999999999</v>
      </c>
      <c r="AI23">
        <v>48.374000000000002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29.988</v>
      </c>
      <c r="AP23">
        <v>11.529</v>
      </c>
      <c r="AQ23">
        <v>11.592000000000001</v>
      </c>
      <c r="AR23">
        <v>49.128</v>
      </c>
      <c r="AS23">
        <v>32.553840000000001</v>
      </c>
      <c r="AT23">
        <v>11.247567999999999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80.89</v>
      </c>
      <c r="BA23">
        <f t="shared" si="1"/>
        <v>2220.5191689999997</v>
      </c>
      <c r="BB23">
        <v>20</v>
      </c>
      <c r="BD23">
        <v>25.43</v>
      </c>
      <c r="BE23">
        <v>7.45</v>
      </c>
      <c r="BF23">
        <v>1.5</v>
      </c>
      <c r="BG23">
        <v>3.93</v>
      </c>
      <c r="BH23">
        <v>5.63</v>
      </c>
      <c r="BI23">
        <v>4.6900000000000004</v>
      </c>
      <c r="BJ23">
        <v>3.21</v>
      </c>
      <c r="BK23">
        <v>4.51</v>
      </c>
      <c r="BL23">
        <v>2</v>
      </c>
      <c r="BM23">
        <v>0</v>
      </c>
      <c r="BN23">
        <v>0.51</v>
      </c>
      <c r="BO23">
        <v>14.98</v>
      </c>
      <c r="BP23">
        <v>0</v>
      </c>
      <c r="BQ23">
        <v>4.33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80.89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118.32579800000001</v>
      </c>
      <c r="L24">
        <v>367.95321100000001</v>
      </c>
      <c r="M24">
        <v>89</v>
      </c>
      <c r="N24">
        <v>118.125</v>
      </c>
      <c r="O24">
        <v>123.66562500000001</v>
      </c>
      <c r="P24">
        <v>123.75</v>
      </c>
      <c r="Q24">
        <v>12.000718000000001</v>
      </c>
      <c r="R24">
        <v>23.104023999999999</v>
      </c>
      <c r="S24">
        <v>14.298852999999999</v>
      </c>
      <c r="T24">
        <v>0</v>
      </c>
      <c r="U24">
        <v>345.375</v>
      </c>
      <c r="V24">
        <v>5</v>
      </c>
      <c r="W24">
        <v>10</v>
      </c>
      <c r="X24">
        <v>50</v>
      </c>
      <c r="Y24">
        <v>0</v>
      </c>
      <c r="Z24">
        <v>0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39.515999999999998</v>
      </c>
      <c r="AH24">
        <v>152.94049999999999</v>
      </c>
      <c r="AI24">
        <v>48.374000000000002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29.988</v>
      </c>
      <c r="AP24">
        <v>11.529</v>
      </c>
      <c r="AQ24">
        <v>13.167</v>
      </c>
      <c r="AR24">
        <v>49.128</v>
      </c>
      <c r="AS24">
        <v>32.553840000000001</v>
      </c>
      <c r="AT24">
        <v>11.247567999999999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80.89</v>
      </c>
      <c r="BA24">
        <f t="shared" si="1"/>
        <v>2222.364681</v>
      </c>
      <c r="BB24">
        <v>21</v>
      </c>
      <c r="BD24">
        <v>25.43</v>
      </c>
      <c r="BE24">
        <v>7.45</v>
      </c>
      <c r="BF24">
        <v>1.5</v>
      </c>
      <c r="BG24">
        <v>3.93</v>
      </c>
      <c r="BH24">
        <v>5.63</v>
      </c>
      <c r="BI24">
        <v>4.6900000000000004</v>
      </c>
      <c r="BJ24">
        <v>3.21</v>
      </c>
      <c r="BK24">
        <v>4.51</v>
      </c>
      <c r="BL24">
        <v>2</v>
      </c>
      <c r="BM24">
        <v>0</v>
      </c>
      <c r="BN24">
        <v>0.51</v>
      </c>
      <c r="BO24">
        <v>14.98</v>
      </c>
      <c r="BP24">
        <v>0</v>
      </c>
      <c r="BQ24">
        <v>4.33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80.89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118.331812</v>
      </c>
      <c r="L25">
        <v>367.95321100000001</v>
      </c>
      <c r="M25">
        <v>89</v>
      </c>
      <c r="N25">
        <v>118.125</v>
      </c>
      <c r="O25">
        <v>123.66562500000001</v>
      </c>
      <c r="P25">
        <v>123.75</v>
      </c>
      <c r="Q25">
        <v>12.000718000000001</v>
      </c>
      <c r="R25">
        <v>23.104023999999999</v>
      </c>
      <c r="S25">
        <v>14.298852999999999</v>
      </c>
      <c r="T25">
        <v>0</v>
      </c>
      <c r="U25">
        <v>345.375</v>
      </c>
      <c r="V25">
        <v>10.2654</v>
      </c>
      <c r="W25">
        <v>10</v>
      </c>
      <c r="X25">
        <v>72.470100000000002</v>
      </c>
      <c r="Y25">
        <v>0</v>
      </c>
      <c r="Z25">
        <v>0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39.515999999999998</v>
      </c>
      <c r="AH25">
        <v>152.94049999999999</v>
      </c>
      <c r="AI25">
        <v>48.374000000000002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29.988</v>
      </c>
      <c r="AP25">
        <v>11.529</v>
      </c>
      <c r="AQ25">
        <v>23.184000000000001</v>
      </c>
      <c r="AR25">
        <v>49.128</v>
      </c>
      <c r="AS25">
        <v>32.553840000000001</v>
      </c>
      <c r="AT25">
        <v>11.247567999999999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80.929999999999993</v>
      </c>
      <c r="BA25">
        <f t="shared" si="1"/>
        <v>2260.1631950000001</v>
      </c>
      <c r="BB25">
        <v>22</v>
      </c>
      <c r="BD25">
        <v>25.43</v>
      </c>
      <c r="BE25">
        <v>7.45</v>
      </c>
      <c r="BF25">
        <v>1.54</v>
      </c>
      <c r="BG25">
        <v>3.93</v>
      </c>
      <c r="BH25">
        <v>5.63</v>
      </c>
      <c r="BI25">
        <v>4.6900000000000004</v>
      </c>
      <c r="BJ25">
        <v>3.21</v>
      </c>
      <c r="BK25">
        <v>4.51</v>
      </c>
      <c r="BL25">
        <v>2</v>
      </c>
      <c r="BM25">
        <v>0</v>
      </c>
      <c r="BN25">
        <v>0.51</v>
      </c>
      <c r="BO25">
        <v>14.98</v>
      </c>
      <c r="BP25">
        <v>0</v>
      </c>
      <c r="BQ25">
        <v>4.33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80.929999999999993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118.440422</v>
      </c>
      <c r="L26">
        <v>367.95321100000001</v>
      </c>
      <c r="M26">
        <v>89</v>
      </c>
      <c r="N26">
        <v>118.125</v>
      </c>
      <c r="O26">
        <v>123.66562500000001</v>
      </c>
      <c r="P26">
        <v>123.75</v>
      </c>
      <c r="Q26">
        <v>12.236700000000001</v>
      </c>
      <c r="R26">
        <v>23.772400000000001</v>
      </c>
      <c r="S26">
        <v>14.7996</v>
      </c>
      <c r="T26">
        <v>0</v>
      </c>
      <c r="U26">
        <v>345.375</v>
      </c>
      <c r="V26">
        <v>16.625399999999999</v>
      </c>
      <c r="W26">
        <v>23.799900000000001</v>
      </c>
      <c r="X26">
        <v>97.729200000000006</v>
      </c>
      <c r="Y26">
        <v>0</v>
      </c>
      <c r="Z26">
        <v>0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39.515999999999998</v>
      </c>
      <c r="AH26">
        <v>152.94049999999999</v>
      </c>
      <c r="AI26">
        <v>48.374000000000002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29.988</v>
      </c>
      <c r="AP26">
        <v>11.529</v>
      </c>
      <c r="AQ26">
        <v>26.334</v>
      </c>
      <c r="AR26">
        <v>49.128</v>
      </c>
      <c r="AS26">
        <v>32.553840000000001</v>
      </c>
      <c r="AT26">
        <v>11.247567999999999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81.05</v>
      </c>
      <c r="BA26">
        <f t="shared" si="1"/>
        <v>2310.36591</v>
      </c>
      <c r="BB26">
        <v>23</v>
      </c>
      <c r="BD26">
        <v>25.43</v>
      </c>
      <c r="BE26">
        <v>7.45</v>
      </c>
      <c r="BF26">
        <v>1.54</v>
      </c>
      <c r="BG26">
        <v>3.93</v>
      </c>
      <c r="BH26">
        <v>5.63</v>
      </c>
      <c r="BI26">
        <v>4.6900000000000004</v>
      </c>
      <c r="BJ26">
        <v>3.21</v>
      </c>
      <c r="BK26">
        <v>4.58</v>
      </c>
      <c r="BL26">
        <v>2.0499999999999998</v>
      </c>
      <c r="BM26">
        <v>0</v>
      </c>
      <c r="BN26">
        <v>0.51</v>
      </c>
      <c r="BO26">
        <v>14.98</v>
      </c>
      <c r="BP26">
        <v>0</v>
      </c>
      <c r="BQ26">
        <v>4.33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81.05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118.443279</v>
      </c>
      <c r="L27">
        <v>367.95321100000001</v>
      </c>
      <c r="M27">
        <v>89</v>
      </c>
      <c r="N27">
        <v>118.125</v>
      </c>
      <c r="O27">
        <v>123.66562500000001</v>
      </c>
      <c r="P27">
        <v>123.75</v>
      </c>
      <c r="Q27">
        <v>12.001296</v>
      </c>
      <c r="R27">
        <v>23.164914</v>
      </c>
      <c r="S27">
        <v>14.384739</v>
      </c>
      <c r="T27">
        <v>0</v>
      </c>
      <c r="U27">
        <v>345.375</v>
      </c>
      <c r="V27">
        <v>16.625399999999999</v>
      </c>
      <c r="W27">
        <v>23.799900000000001</v>
      </c>
      <c r="X27">
        <v>97.729200000000006</v>
      </c>
      <c r="Y27">
        <v>0</v>
      </c>
      <c r="Z27">
        <v>0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39.515999999999998</v>
      </c>
      <c r="AH27">
        <v>152.94049999999999</v>
      </c>
      <c r="AI27">
        <v>48.374000000000002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29.988</v>
      </c>
      <c r="AP27">
        <v>11.529</v>
      </c>
      <c r="AQ27">
        <v>34.776000000000003</v>
      </c>
      <c r="AR27">
        <v>49.128</v>
      </c>
      <c r="AS27">
        <v>32.553840000000001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80.599999999999994</v>
      </c>
      <c r="BA27">
        <f t="shared" si="1"/>
        <v>2313.3538479999997</v>
      </c>
      <c r="BB27">
        <v>24</v>
      </c>
      <c r="BD27">
        <v>24.08</v>
      </c>
      <c r="BE27">
        <v>7.63</v>
      </c>
      <c r="BF27">
        <v>1.48</v>
      </c>
      <c r="BG27">
        <v>4.04</v>
      </c>
      <c r="BH27">
        <v>5.81</v>
      </c>
      <c r="BI27">
        <v>4.78</v>
      </c>
      <c r="BJ27">
        <v>3.11</v>
      </c>
      <c r="BK27">
        <v>4.58</v>
      </c>
      <c r="BL27">
        <v>2.14</v>
      </c>
      <c r="BM27">
        <v>0</v>
      </c>
      <c r="BN27">
        <v>0.53</v>
      </c>
      <c r="BO27">
        <v>15.35</v>
      </c>
      <c r="BP27">
        <v>0</v>
      </c>
      <c r="BQ27">
        <v>4.46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80.599999999999994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142.74469999999999</v>
      </c>
      <c r="L28">
        <v>367.95321100000001</v>
      </c>
      <c r="M28">
        <v>89</v>
      </c>
      <c r="N28">
        <v>118.125</v>
      </c>
      <c r="O28">
        <v>123.66562500000001</v>
      </c>
      <c r="P28">
        <v>123.75</v>
      </c>
      <c r="Q28">
        <v>12.001296</v>
      </c>
      <c r="R28">
        <v>23.164914</v>
      </c>
      <c r="S28">
        <v>14.384739</v>
      </c>
      <c r="T28">
        <v>0</v>
      </c>
      <c r="U28">
        <v>345.375</v>
      </c>
      <c r="V28">
        <v>16.625399999999999</v>
      </c>
      <c r="W28">
        <v>29.379899999999999</v>
      </c>
      <c r="X28">
        <v>97.729200000000006</v>
      </c>
      <c r="Y28">
        <v>0</v>
      </c>
      <c r="Z28">
        <v>0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39.515999999999998</v>
      </c>
      <c r="AH28">
        <v>152.94049999999999</v>
      </c>
      <c r="AI28">
        <v>48.374000000000002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29.988</v>
      </c>
      <c r="AP28">
        <v>11.529</v>
      </c>
      <c r="AQ28">
        <v>34.776000000000003</v>
      </c>
      <c r="AR28">
        <v>49.128</v>
      </c>
      <c r="AS28">
        <v>32.553840000000001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80.599999999999994</v>
      </c>
      <c r="BA28">
        <f t="shared" si="1"/>
        <v>2343.2352689999993</v>
      </c>
      <c r="BB28">
        <v>25</v>
      </c>
      <c r="BD28">
        <v>24.08</v>
      </c>
      <c r="BE28">
        <v>7.63</v>
      </c>
      <c r="BF28">
        <v>1.48</v>
      </c>
      <c r="BG28">
        <v>4.04</v>
      </c>
      <c r="BH28">
        <v>5.81</v>
      </c>
      <c r="BI28">
        <v>4.78</v>
      </c>
      <c r="BJ28">
        <v>3.11</v>
      </c>
      <c r="BK28">
        <v>4.58</v>
      </c>
      <c r="BL28">
        <v>2.14</v>
      </c>
      <c r="BM28">
        <v>0</v>
      </c>
      <c r="BN28">
        <v>0.53</v>
      </c>
      <c r="BO28">
        <v>15.35</v>
      </c>
      <c r="BP28">
        <v>0</v>
      </c>
      <c r="BQ28">
        <v>4.46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80.599999999999994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142.74469999999999</v>
      </c>
      <c r="L29">
        <v>490</v>
      </c>
      <c r="M29">
        <v>89</v>
      </c>
      <c r="N29">
        <v>118.125</v>
      </c>
      <c r="O29">
        <v>123.66562500000001</v>
      </c>
      <c r="P29">
        <v>123.75</v>
      </c>
      <c r="Q29">
        <v>12.001296</v>
      </c>
      <c r="R29">
        <v>23.164914</v>
      </c>
      <c r="S29">
        <v>14.384739</v>
      </c>
      <c r="T29">
        <v>0</v>
      </c>
      <c r="U29">
        <v>345.375</v>
      </c>
      <c r="V29">
        <v>16.625399999999999</v>
      </c>
      <c r="W29">
        <v>29.379899999999999</v>
      </c>
      <c r="X29">
        <v>97.729200000000006</v>
      </c>
      <c r="Y29">
        <v>0</v>
      </c>
      <c r="Z29">
        <v>0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39.515999999999998</v>
      </c>
      <c r="AH29">
        <v>152.94049999999999</v>
      </c>
      <c r="AI29">
        <v>48.374000000000002</v>
      </c>
      <c r="AJ29">
        <v>0</v>
      </c>
      <c r="AK29">
        <v>50.76</v>
      </c>
      <c r="AL29">
        <v>79.364599999999996</v>
      </c>
      <c r="AM29">
        <v>15.996</v>
      </c>
      <c r="AN29">
        <v>0.68867999999999996</v>
      </c>
      <c r="AO29">
        <v>29.988</v>
      </c>
      <c r="AP29">
        <v>11.529</v>
      </c>
      <c r="AQ29">
        <v>34.776000000000003</v>
      </c>
      <c r="AR29">
        <v>49.128</v>
      </c>
      <c r="AS29">
        <v>32.553840000000001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80.599999999999994</v>
      </c>
      <c r="BA29">
        <f t="shared" si="1"/>
        <v>2465.2820579999993</v>
      </c>
      <c r="BB29">
        <v>26</v>
      </c>
      <c r="BD29">
        <v>24.08</v>
      </c>
      <c r="BE29">
        <v>7.63</v>
      </c>
      <c r="BF29">
        <v>1.48</v>
      </c>
      <c r="BG29">
        <v>4.04</v>
      </c>
      <c r="BH29">
        <v>5.81</v>
      </c>
      <c r="BI29">
        <v>4.78</v>
      </c>
      <c r="BJ29">
        <v>3.11</v>
      </c>
      <c r="BK29">
        <v>4.58</v>
      </c>
      <c r="BL29">
        <v>2.14</v>
      </c>
      <c r="BM29">
        <v>0</v>
      </c>
      <c r="BN29">
        <v>0.53</v>
      </c>
      <c r="BO29">
        <v>15.35</v>
      </c>
      <c r="BP29">
        <v>0</v>
      </c>
      <c r="BQ29">
        <v>4.46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80.599999999999994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142.74469999999999</v>
      </c>
      <c r="L30">
        <v>550.928</v>
      </c>
      <c r="M30">
        <v>89</v>
      </c>
      <c r="N30">
        <v>118.125</v>
      </c>
      <c r="O30">
        <v>123.66562500000001</v>
      </c>
      <c r="P30">
        <v>123.75</v>
      </c>
      <c r="Q30">
        <v>12.001296</v>
      </c>
      <c r="R30">
        <v>23.164914</v>
      </c>
      <c r="S30">
        <v>14.384739</v>
      </c>
      <c r="T30">
        <v>0</v>
      </c>
      <c r="U30">
        <v>345.375</v>
      </c>
      <c r="V30">
        <v>16.625399999999999</v>
      </c>
      <c r="W30">
        <v>29.379899999999999</v>
      </c>
      <c r="X30">
        <v>97.729200000000006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39.515999999999998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15.996</v>
      </c>
      <c r="AN30">
        <v>0.68867999999999996</v>
      </c>
      <c r="AO30">
        <v>29.988</v>
      </c>
      <c r="AP30">
        <v>11.529</v>
      </c>
      <c r="AQ30">
        <v>34.776000000000003</v>
      </c>
      <c r="AR30">
        <v>49.128</v>
      </c>
      <c r="AS30">
        <v>32.553840000000001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80.599999999999994</v>
      </c>
      <c r="BA30">
        <f t="shared" si="1"/>
        <v>2527.4830579999998</v>
      </c>
      <c r="BB30">
        <v>27</v>
      </c>
      <c r="BD30">
        <v>24.08</v>
      </c>
      <c r="BE30">
        <v>7.63</v>
      </c>
      <c r="BF30">
        <v>1.48</v>
      </c>
      <c r="BG30">
        <v>4.04</v>
      </c>
      <c r="BH30">
        <v>5.81</v>
      </c>
      <c r="BI30">
        <v>4.78</v>
      </c>
      <c r="BJ30">
        <v>3.11</v>
      </c>
      <c r="BK30">
        <v>4.58</v>
      </c>
      <c r="BL30">
        <v>2.14</v>
      </c>
      <c r="BM30">
        <v>0</v>
      </c>
      <c r="BN30">
        <v>0.53</v>
      </c>
      <c r="BO30">
        <v>15.35</v>
      </c>
      <c r="BP30">
        <v>0</v>
      </c>
      <c r="BQ30">
        <v>4.46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80.599999999999994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142.74469999999999</v>
      </c>
      <c r="L31">
        <v>550.928</v>
      </c>
      <c r="M31">
        <v>89</v>
      </c>
      <c r="N31">
        <v>118.125</v>
      </c>
      <c r="O31">
        <v>123.66562500000001</v>
      </c>
      <c r="P31">
        <v>123</v>
      </c>
      <c r="Q31">
        <v>12.001296</v>
      </c>
      <c r="R31">
        <v>23.164914</v>
      </c>
      <c r="S31">
        <v>14.384739</v>
      </c>
      <c r="T31">
        <v>0</v>
      </c>
      <c r="U31">
        <v>345.375</v>
      </c>
      <c r="V31">
        <v>16.625399999999999</v>
      </c>
      <c r="W31">
        <v>29.379899999999999</v>
      </c>
      <c r="X31">
        <v>97.729200000000006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39.515999999999998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15.996</v>
      </c>
      <c r="AN31">
        <v>0.68867999999999996</v>
      </c>
      <c r="AO31">
        <v>29.988</v>
      </c>
      <c r="AP31">
        <v>11.529</v>
      </c>
      <c r="AQ31">
        <v>34.776000000000003</v>
      </c>
      <c r="AR31">
        <v>49.128</v>
      </c>
      <c r="AS31">
        <v>31.897383000000001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80.539999999999992</v>
      </c>
      <c r="BA31">
        <f t="shared" si="1"/>
        <v>2526.0166009999998</v>
      </c>
      <c r="BB31">
        <v>28</v>
      </c>
      <c r="BD31">
        <v>24.08</v>
      </c>
      <c r="BE31">
        <v>7.63</v>
      </c>
      <c r="BF31">
        <v>1.51</v>
      </c>
      <c r="BG31">
        <v>4.04</v>
      </c>
      <c r="BH31">
        <v>5.81</v>
      </c>
      <c r="BI31">
        <v>4.78</v>
      </c>
      <c r="BJ31">
        <v>3.11</v>
      </c>
      <c r="BK31">
        <v>4.53</v>
      </c>
      <c r="BL31">
        <v>2.1</v>
      </c>
      <c r="BM31">
        <v>0</v>
      </c>
      <c r="BN31">
        <v>0.53</v>
      </c>
      <c r="BO31">
        <v>15.35</v>
      </c>
      <c r="BP31">
        <v>0</v>
      </c>
      <c r="BQ31">
        <v>4.46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80.539999999999992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142.74469999999999</v>
      </c>
      <c r="L32">
        <v>550.928</v>
      </c>
      <c r="M32">
        <v>89</v>
      </c>
      <c r="N32">
        <v>118.125</v>
      </c>
      <c r="O32">
        <v>123.66562500000001</v>
      </c>
      <c r="P32">
        <v>123</v>
      </c>
      <c r="Q32">
        <v>12.001296</v>
      </c>
      <c r="R32">
        <v>23.164914</v>
      </c>
      <c r="S32">
        <v>14.384739</v>
      </c>
      <c r="T32">
        <v>0</v>
      </c>
      <c r="U32">
        <v>345.375</v>
      </c>
      <c r="V32">
        <v>16.625399999999999</v>
      </c>
      <c r="W32">
        <v>29.379899999999999</v>
      </c>
      <c r="X32">
        <v>97.729200000000006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39.515999999999998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15.996</v>
      </c>
      <c r="AN32">
        <v>0.68867999999999996</v>
      </c>
      <c r="AO32">
        <v>29.988</v>
      </c>
      <c r="AP32">
        <v>9.4794</v>
      </c>
      <c r="AQ32">
        <v>34.776000000000003</v>
      </c>
      <c r="AR32">
        <v>49.128</v>
      </c>
      <c r="AS32">
        <v>31.897383000000001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80.539999999999992</v>
      </c>
      <c r="BA32">
        <f t="shared" si="1"/>
        <v>2523.967001</v>
      </c>
      <c r="BB32">
        <v>29</v>
      </c>
      <c r="BD32">
        <v>24.08</v>
      </c>
      <c r="BE32">
        <v>7.63</v>
      </c>
      <c r="BF32">
        <v>1.51</v>
      </c>
      <c r="BG32">
        <v>4.04</v>
      </c>
      <c r="BH32">
        <v>5.81</v>
      </c>
      <c r="BI32">
        <v>4.78</v>
      </c>
      <c r="BJ32">
        <v>3.11</v>
      </c>
      <c r="BK32">
        <v>4.53</v>
      </c>
      <c r="BL32">
        <v>2.1</v>
      </c>
      <c r="BM32">
        <v>0</v>
      </c>
      <c r="BN32">
        <v>0.53</v>
      </c>
      <c r="BO32">
        <v>15.35</v>
      </c>
      <c r="BP32">
        <v>0</v>
      </c>
      <c r="BQ32">
        <v>4.46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80.539999999999992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142.74469999999999</v>
      </c>
      <c r="L33">
        <v>550.928</v>
      </c>
      <c r="M33">
        <v>89</v>
      </c>
      <c r="N33">
        <v>118.125</v>
      </c>
      <c r="O33">
        <v>123.66562500000001</v>
      </c>
      <c r="P33">
        <v>120</v>
      </c>
      <c r="Q33">
        <v>11.733139</v>
      </c>
      <c r="R33">
        <v>22.963308999999999</v>
      </c>
      <c r="S33">
        <v>14.14845</v>
      </c>
      <c r="T33">
        <v>0</v>
      </c>
      <c r="U33">
        <v>345.375</v>
      </c>
      <c r="V33">
        <v>16.625399999999999</v>
      </c>
      <c r="W33">
        <v>29.379899999999999</v>
      </c>
      <c r="X33">
        <v>97.729200000000006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39.515999999999998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15.996</v>
      </c>
      <c r="AN33">
        <v>0.68867999999999996</v>
      </c>
      <c r="AO33">
        <v>29.988</v>
      </c>
      <c r="AP33">
        <v>11.529</v>
      </c>
      <c r="AQ33">
        <v>26.334</v>
      </c>
      <c r="AR33">
        <v>49.128</v>
      </c>
      <c r="AS33">
        <v>31.897383000000001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80.539999999999992</v>
      </c>
      <c r="BA33">
        <f t="shared" si="1"/>
        <v>2513.8685499999997</v>
      </c>
      <c r="BB33">
        <v>30</v>
      </c>
      <c r="BD33">
        <v>24.08</v>
      </c>
      <c r="BE33">
        <v>7.63</v>
      </c>
      <c r="BF33">
        <v>1.51</v>
      </c>
      <c r="BG33">
        <v>4.04</v>
      </c>
      <c r="BH33">
        <v>5.81</v>
      </c>
      <c r="BI33">
        <v>4.78</v>
      </c>
      <c r="BJ33">
        <v>3.11</v>
      </c>
      <c r="BK33">
        <v>4.53</v>
      </c>
      <c r="BL33">
        <v>2.1</v>
      </c>
      <c r="BM33">
        <v>0</v>
      </c>
      <c r="BN33">
        <v>0.53</v>
      </c>
      <c r="BO33">
        <v>15.35</v>
      </c>
      <c r="BP33">
        <v>0</v>
      </c>
      <c r="BQ33">
        <v>4.46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80.539999999999992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142.74469999999999</v>
      </c>
      <c r="L34">
        <v>500</v>
      </c>
      <c r="M34">
        <v>89</v>
      </c>
      <c r="N34">
        <v>118.125</v>
      </c>
      <c r="O34">
        <v>123.66562500000001</v>
      </c>
      <c r="P34">
        <v>120</v>
      </c>
      <c r="Q34">
        <v>11.713545999999999</v>
      </c>
      <c r="R34">
        <v>22.963308999999999</v>
      </c>
      <c r="S34">
        <v>14.14845</v>
      </c>
      <c r="T34">
        <v>0</v>
      </c>
      <c r="U34">
        <v>345.375</v>
      </c>
      <c r="V34">
        <v>16.625399999999999</v>
      </c>
      <c r="W34">
        <v>29.379899999999999</v>
      </c>
      <c r="X34">
        <v>97.729200000000006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39.515999999999998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15.996</v>
      </c>
      <c r="AN34">
        <v>0.68867999999999996</v>
      </c>
      <c r="AO34">
        <v>29.988</v>
      </c>
      <c r="AP34">
        <v>11.529</v>
      </c>
      <c r="AQ34">
        <v>23.184000000000001</v>
      </c>
      <c r="AR34">
        <v>49.128</v>
      </c>
      <c r="AS34">
        <v>31.897383000000001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80.539999999999992</v>
      </c>
      <c r="BA34">
        <f t="shared" si="1"/>
        <v>2459.7709569999997</v>
      </c>
      <c r="BB34">
        <v>31</v>
      </c>
      <c r="BD34">
        <v>24.08</v>
      </c>
      <c r="BE34">
        <v>7.63</v>
      </c>
      <c r="BF34">
        <v>1.51</v>
      </c>
      <c r="BG34">
        <v>4.04</v>
      </c>
      <c r="BH34">
        <v>5.81</v>
      </c>
      <c r="BI34">
        <v>4.78</v>
      </c>
      <c r="BJ34">
        <v>3.11</v>
      </c>
      <c r="BK34">
        <v>4.53</v>
      </c>
      <c r="BL34">
        <v>2.1</v>
      </c>
      <c r="BM34">
        <v>0</v>
      </c>
      <c r="BN34">
        <v>0.53</v>
      </c>
      <c r="BO34">
        <v>15.35</v>
      </c>
      <c r="BP34">
        <v>0</v>
      </c>
      <c r="BQ34">
        <v>4.46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80.539999999999992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142.74469999999999</v>
      </c>
      <c r="L35">
        <v>367.458821</v>
      </c>
      <c r="M35">
        <v>89</v>
      </c>
      <c r="N35">
        <v>118.125</v>
      </c>
      <c r="O35">
        <v>123.66562500000001</v>
      </c>
      <c r="P35">
        <v>120</v>
      </c>
      <c r="Q35">
        <v>11.498462999999999</v>
      </c>
      <c r="R35">
        <v>23.164914</v>
      </c>
      <c r="S35">
        <v>14.384739</v>
      </c>
      <c r="T35">
        <v>0</v>
      </c>
      <c r="U35">
        <v>342</v>
      </c>
      <c r="V35">
        <v>16.625399999999999</v>
      </c>
      <c r="W35">
        <v>29.379899999999999</v>
      </c>
      <c r="X35">
        <v>97.729200000000006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39.515999999999998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29.988</v>
      </c>
      <c r="AP35">
        <v>11.529</v>
      </c>
      <c r="AQ35">
        <v>11.592000000000001</v>
      </c>
      <c r="AR35">
        <v>49.128</v>
      </c>
      <c r="AS35">
        <v>31.897383000000001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80.569999999999993</v>
      </c>
      <c r="BA35">
        <f t="shared" si="1"/>
        <v>2312.5155890000001</v>
      </c>
      <c r="BB35">
        <v>32</v>
      </c>
      <c r="BD35">
        <v>24.08</v>
      </c>
      <c r="BE35">
        <v>7.63</v>
      </c>
      <c r="BF35">
        <v>1.54</v>
      </c>
      <c r="BG35">
        <v>4.04</v>
      </c>
      <c r="BH35">
        <v>5.81</v>
      </c>
      <c r="BI35">
        <v>4.78</v>
      </c>
      <c r="BJ35">
        <v>3.11</v>
      </c>
      <c r="BK35">
        <v>4.53</v>
      </c>
      <c r="BL35">
        <v>2.1</v>
      </c>
      <c r="BM35">
        <v>0</v>
      </c>
      <c r="BN35">
        <v>0.53</v>
      </c>
      <c r="BO35">
        <v>15.35</v>
      </c>
      <c r="BP35">
        <v>0</v>
      </c>
      <c r="BQ35">
        <v>4.46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80.569999999999993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139.7919</v>
      </c>
      <c r="L36">
        <v>367.458821</v>
      </c>
      <c r="M36">
        <v>89</v>
      </c>
      <c r="N36">
        <v>118.125</v>
      </c>
      <c r="O36">
        <v>123.66562500000001</v>
      </c>
      <c r="P36">
        <v>120</v>
      </c>
      <c r="Q36">
        <v>10.815434</v>
      </c>
      <c r="R36">
        <v>22.953669000000001</v>
      </c>
      <c r="S36">
        <v>14.174416000000001</v>
      </c>
      <c r="T36">
        <v>0</v>
      </c>
      <c r="U36">
        <v>342</v>
      </c>
      <c r="V36">
        <v>10.2654</v>
      </c>
      <c r="W36">
        <v>15.58</v>
      </c>
      <c r="X36">
        <v>72.470100000000002</v>
      </c>
      <c r="Y36">
        <v>0</v>
      </c>
      <c r="Z36">
        <v>0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39.515999999999998</v>
      </c>
      <c r="AH36">
        <v>152.94049999999999</v>
      </c>
      <c r="AI36">
        <v>48.374000000000002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29.988</v>
      </c>
      <c r="AP36">
        <v>11.529</v>
      </c>
      <c r="AQ36">
        <v>0</v>
      </c>
      <c r="AR36">
        <v>49.128</v>
      </c>
      <c r="AS36">
        <v>31.897383000000001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80.569999999999993</v>
      </c>
      <c r="BA36">
        <f t="shared" si="1"/>
        <v>2250.1741919999999</v>
      </c>
      <c r="BB36">
        <v>33</v>
      </c>
      <c r="BD36">
        <v>24.08</v>
      </c>
      <c r="BE36">
        <v>7.63</v>
      </c>
      <c r="BF36">
        <v>1.54</v>
      </c>
      <c r="BG36">
        <v>4.04</v>
      </c>
      <c r="BH36">
        <v>5.81</v>
      </c>
      <c r="BI36">
        <v>4.78</v>
      </c>
      <c r="BJ36">
        <v>3.11</v>
      </c>
      <c r="BK36">
        <v>4.53</v>
      </c>
      <c r="BL36">
        <v>2.1</v>
      </c>
      <c r="BM36">
        <v>0</v>
      </c>
      <c r="BN36">
        <v>0.53</v>
      </c>
      <c r="BO36">
        <v>15.35</v>
      </c>
      <c r="BP36">
        <v>0</v>
      </c>
      <c r="BQ36">
        <v>4.46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80.569999999999993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118.331812</v>
      </c>
      <c r="L37">
        <v>367.458821</v>
      </c>
      <c r="M37">
        <v>89</v>
      </c>
      <c r="N37">
        <v>118.125</v>
      </c>
      <c r="O37">
        <v>123.66562500000001</v>
      </c>
      <c r="P37">
        <v>120</v>
      </c>
      <c r="Q37">
        <v>10.815434</v>
      </c>
      <c r="R37">
        <v>22.953669000000001</v>
      </c>
      <c r="S37">
        <v>14.174416000000001</v>
      </c>
      <c r="T37">
        <v>0</v>
      </c>
      <c r="U37">
        <v>342</v>
      </c>
      <c r="V37">
        <v>10.2654</v>
      </c>
      <c r="W37">
        <v>15.58</v>
      </c>
      <c r="X37">
        <v>72.470100000000002</v>
      </c>
      <c r="Y37">
        <v>0</v>
      </c>
      <c r="Z37">
        <v>0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39.515999999999998</v>
      </c>
      <c r="AH37">
        <v>152.94049999999999</v>
      </c>
      <c r="AI37">
        <v>48.374000000000002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29.988</v>
      </c>
      <c r="AP37">
        <v>11.529</v>
      </c>
      <c r="AQ37">
        <v>0</v>
      </c>
      <c r="AR37">
        <v>49.128</v>
      </c>
      <c r="AS37">
        <v>31.897383000000001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80.569999999999993</v>
      </c>
      <c r="BA37">
        <f t="shared" si="1"/>
        <v>2228.7141040000001</v>
      </c>
      <c r="BB37">
        <v>34</v>
      </c>
      <c r="BD37">
        <v>24.08</v>
      </c>
      <c r="BE37">
        <v>7.63</v>
      </c>
      <c r="BF37">
        <v>1.54</v>
      </c>
      <c r="BG37">
        <v>4.04</v>
      </c>
      <c r="BH37">
        <v>5.81</v>
      </c>
      <c r="BI37">
        <v>4.78</v>
      </c>
      <c r="BJ37">
        <v>3.11</v>
      </c>
      <c r="BK37">
        <v>4.53</v>
      </c>
      <c r="BL37">
        <v>2.1</v>
      </c>
      <c r="BM37">
        <v>0</v>
      </c>
      <c r="BN37">
        <v>0.53</v>
      </c>
      <c r="BO37">
        <v>15.35</v>
      </c>
      <c r="BP37">
        <v>0</v>
      </c>
      <c r="BQ37">
        <v>4.46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80.569999999999993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118.32579800000001</v>
      </c>
      <c r="L38">
        <v>367.458821</v>
      </c>
      <c r="M38">
        <v>89</v>
      </c>
      <c r="N38">
        <v>118.125</v>
      </c>
      <c r="O38">
        <v>123.66562500000001</v>
      </c>
      <c r="P38">
        <v>120</v>
      </c>
      <c r="Q38">
        <v>10.815434</v>
      </c>
      <c r="R38">
        <v>22.953669000000001</v>
      </c>
      <c r="S38">
        <v>14.174416000000001</v>
      </c>
      <c r="T38">
        <v>0</v>
      </c>
      <c r="U38">
        <v>342</v>
      </c>
      <c r="V38">
        <v>10.2654</v>
      </c>
      <c r="W38">
        <v>15.58</v>
      </c>
      <c r="X38">
        <v>72.470100000000002</v>
      </c>
      <c r="Y38">
        <v>0</v>
      </c>
      <c r="Z38">
        <v>0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39.515999999999998</v>
      </c>
      <c r="AH38">
        <v>152.94049999999999</v>
      </c>
      <c r="AI38">
        <v>48.374000000000002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29.988</v>
      </c>
      <c r="AP38">
        <v>11.529</v>
      </c>
      <c r="AQ38">
        <v>0</v>
      </c>
      <c r="AR38">
        <v>49.128</v>
      </c>
      <c r="AS38">
        <v>31.897383000000001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80.569999999999993</v>
      </c>
      <c r="BA38">
        <f t="shared" si="1"/>
        <v>2228.7080900000001</v>
      </c>
      <c r="BB38">
        <v>35</v>
      </c>
      <c r="BD38">
        <v>24.08</v>
      </c>
      <c r="BE38">
        <v>7.63</v>
      </c>
      <c r="BF38">
        <v>1.54</v>
      </c>
      <c r="BG38">
        <v>4.04</v>
      </c>
      <c r="BH38">
        <v>5.81</v>
      </c>
      <c r="BI38">
        <v>4.78</v>
      </c>
      <c r="BJ38">
        <v>3.11</v>
      </c>
      <c r="BK38">
        <v>4.53</v>
      </c>
      <c r="BL38">
        <v>2.1</v>
      </c>
      <c r="BM38">
        <v>0</v>
      </c>
      <c r="BN38">
        <v>0.53</v>
      </c>
      <c r="BO38">
        <v>15.35</v>
      </c>
      <c r="BP38">
        <v>0</v>
      </c>
      <c r="BQ38">
        <v>4.46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80.569999999999993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118.331812</v>
      </c>
      <c r="L39">
        <v>367.458821</v>
      </c>
      <c r="M39">
        <v>89</v>
      </c>
      <c r="N39">
        <v>118.125</v>
      </c>
      <c r="O39">
        <v>123.66562500000001</v>
      </c>
      <c r="P39">
        <v>120</v>
      </c>
      <c r="Q39">
        <v>11.998984</v>
      </c>
      <c r="R39">
        <v>22.953669000000001</v>
      </c>
      <c r="S39">
        <v>14.174416000000001</v>
      </c>
      <c r="T39">
        <v>0</v>
      </c>
      <c r="U39">
        <v>342</v>
      </c>
      <c r="V39">
        <v>10.2654</v>
      </c>
      <c r="W39">
        <v>10</v>
      </c>
      <c r="X39">
        <v>72.470100000000002</v>
      </c>
      <c r="Y39">
        <v>0</v>
      </c>
      <c r="Z39">
        <v>0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39.515999999999998</v>
      </c>
      <c r="AH39">
        <v>152.94049999999999</v>
      </c>
      <c r="AI39">
        <v>48.374000000000002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29.988</v>
      </c>
      <c r="AP39">
        <v>11.529</v>
      </c>
      <c r="AQ39">
        <v>0</v>
      </c>
      <c r="AR39">
        <v>49.128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80.83</v>
      </c>
      <c r="BA39">
        <f t="shared" si="1"/>
        <v>2224.5776539999997</v>
      </c>
      <c r="BB39">
        <v>36</v>
      </c>
      <c r="BD39">
        <v>24.08</v>
      </c>
      <c r="BE39">
        <v>7.63</v>
      </c>
      <c r="BF39">
        <v>1.54</v>
      </c>
      <c r="BG39">
        <v>4.04</v>
      </c>
      <c r="BH39">
        <v>5.81</v>
      </c>
      <c r="BI39">
        <v>4.78</v>
      </c>
      <c r="BJ39">
        <v>3.11</v>
      </c>
      <c r="BK39">
        <v>4.53</v>
      </c>
      <c r="BL39">
        <v>2.1</v>
      </c>
      <c r="BM39">
        <v>0</v>
      </c>
      <c r="BN39">
        <v>0.53</v>
      </c>
      <c r="BO39">
        <v>15.61</v>
      </c>
      <c r="BP39">
        <v>0</v>
      </c>
      <c r="BQ39">
        <v>4.46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80.83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118.32579800000001</v>
      </c>
      <c r="L40">
        <v>367.458821</v>
      </c>
      <c r="M40">
        <v>89</v>
      </c>
      <c r="N40">
        <v>118.125</v>
      </c>
      <c r="O40">
        <v>123.66562500000001</v>
      </c>
      <c r="P40">
        <v>120</v>
      </c>
      <c r="Q40">
        <v>11.998984</v>
      </c>
      <c r="R40">
        <v>22.953669000000001</v>
      </c>
      <c r="S40">
        <v>14.174416000000001</v>
      </c>
      <c r="T40">
        <v>0</v>
      </c>
      <c r="U40">
        <v>342</v>
      </c>
      <c r="V40">
        <v>10.2654</v>
      </c>
      <c r="W40">
        <v>10</v>
      </c>
      <c r="X40">
        <v>72.470100000000002</v>
      </c>
      <c r="Y40">
        <v>0</v>
      </c>
      <c r="Z40">
        <v>0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39.515999999999998</v>
      </c>
      <c r="AH40">
        <v>152.94049999999999</v>
      </c>
      <c r="AI40">
        <v>48.374000000000002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29.988</v>
      </c>
      <c r="AP40">
        <v>11.529</v>
      </c>
      <c r="AQ40">
        <v>0</v>
      </c>
      <c r="AR40">
        <v>49.128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80.83</v>
      </c>
      <c r="BA40">
        <f t="shared" si="1"/>
        <v>2224.5716399999997</v>
      </c>
      <c r="BB40">
        <v>37</v>
      </c>
      <c r="BD40">
        <v>24.08</v>
      </c>
      <c r="BE40">
        <v>7.63</v>
      </c>
      <c r="BF40">
        <v>1.54</v>
      </c>
      <c r="BG40">
        <v>4.04</v>
      </c>
      <c r="BH40">
        <v>5.81</v>
      </c>
      <c r="BI40">
        <v>4.78</v>
      </c>
      <c r="BJ40">
        <v>3.11</v>
      </c>
      <c r="BK40">
        <v>4.53</v>
      </c>
      <c r="BL40">
        <v>2.1</v>
      </c>
      <c r="BM40">
        <v>0</v>
      </c>
      <c r="BN40">
        <v>0.53</v>
      </c>
      <c r="BO40">
        <v>15.61</v>
      </c>
      <c r="BP40">
        <v>0</v>
      </c>
      <c r="BQ40">
        <v>4.46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80.83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118.331812</v>
      </c>
      <c r="L41">
        <v>367.458821</v>
      </c>
      <c r="M41">
        <v>89</v>
      </c>
      <c r="N41">
        <v>118.125</v>
      </c>
      <c r="O41">
        <v>123.66562500000001</v>
      </c>
      <c r="P41">
        <v>120</v>
      </c>
      <c r="Q41">
        <v>11.998984</v>
      </c>
      <c r="R41">
        <v>22.953669000000001</v>
      </c>
      <c r="S41">
        <v>14.174416000000001</v>
      </c>
      <c r="T41">
        <v>0</v>
      </c>
      <c r="U41">
        <v>342</v>
      </c>
      <c r="V41">
        <v>10.2654</v>
      </c>
      <c r="W41">
        <v>10</v>
      </c>
      <c r="X41">
        <v>50</v>
      </c>
      <c r="Y41">
        <v>0</v>
      </c>
      <c r="Z41">
        <v>0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39.515999999999998</v>
      </c>
      <c r="AH41">
        <v>152.94049999999999</v>
      </c>
      <c r="AI41">
        <v>48.374000000000002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29.988</v>
      </c>
      <c r="AP41">
        <v>11.529</v>
      </c>
      <c r="AQ41">
        <v>0</v>
      </c>
      <c r="AR41">
        <v>49.128</v>
      </c>
      <c r="AS41">
        <v>31.897383000000001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80.83</v>
      </c>
      <c r="BA41">
        <f t="shared" si="1"/>
        <v>2202.1075539999997</v>
      </c>
      <c r="BB41">
        <v>38</v>
      </c>
      <c r="BD41">
        <v>24.08</v>
      </c>
      <c r="BE41">
        <v>7.63</v>
      </c>
      <c r="BF41">
        <v>1.54</v>
      </c>
      <c r="BG41">
        <v>4.04</v>
      </c>
      <c r="BH41">
        <v>5.81</v>
      </c>
      <c r="BI41">
        <v>4.78</v>
      </c>
      <c r="BJ41">
        <v>3.11</v>
      </c>
      <c r="BK41">
        <v>4.53</v>
      </c>
      <c r="BL41">
        <v>2.1</v>
      </c>
      <c r="BM41">
        <v>0</v>
      </c>
      <c r="BN41">
        <v>0.53</v>
      </c>
      <c r="BO41">
        <v>15.61</v>
      </c>
      <c r="BP41">
        <v>0</v>
      </c>
      <c r="BQ41">
        <v>4.46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80.83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118.32579800000001</v>
      </c>
      <c r="L42">
        <v>367.458821</v>
      </c>
      <c r="M42">
        <v>89</v>
      </c>
      <c r="N42">
        <v>118.125</v>
      </c>
      <c r="O42">
        <v>123.66562500000001</v>
      </c>
      <c r="P42">
        <v>120</v>
      </c>
      <c r="Q42">
        <v>11.998984</v>
      </c>
      <c r="R42">
        <v>22.953669000000001</v>
      </c>
      <c r="S42">
        <v>14.174416000000001</v>
      </c>
      <c r="T42">
        <v>0</v>
      </c>
      <c r="U42">
        <v>342</v>
      </c>
      <c r="V42">
        <v>10.2654</v>
      </c>
      <c r="W42">
        <v>10</v>
      </c>
      <c r="X42">
        <v>50</v>
      </c>
      <c r="Y42">
        <v>0</v>
      </c>
      <c r="Z42">
        <v>0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39.515999999999998</v>
      </c>
      <c r="AH42">
        <v>152.94049999999999</v>
      </c>
      <c r="AI42">
        <v>48.374000000000002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29.988</v>
      </c>
      <c r="AP42">
        <v>11.529</v>
      </c>
      <c r="AQ42">
        <v>0</v>
      </c>
      <c r="AR42">
        <v>49.128</v>
      </c>
      <c r="AS42">
        <v>31.897383000000001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80.919999999999987</v>
      </c>
      <c r="BA42">
        <f t="shared" si="1"/>
        <v>2202.1915399999998</v>
      </c>
      <c r="BB42">
        <v>39</v>
      </c>
      <c r="BD42">
        <v>24.08</v>
      </c>
      <c r="BE42">
        <v>7.63</v>
      </c>
      <c r="BF42">
        <v>1.54</v>
      </c>
      <c r="BG42">
        <v>4.04</v>
      </c>
      <c r="BH42">
        <v>5.81</v>
      </c>
      <c r="BI42">
        <v>4.78</v>
      </c>
      <c r="BJ42">
        <v>3.11</v>
      </c>
      <c r="BK42">
        <v>4.58</v>
      </c>
      <c r="BL42">
        <v>2.14</v>
      </c>
      <c r="BM42">
        <v>0</v>
      </c>
      <c r="BN42">
        <v>0.53</v>
      </c>
      <c r="BO42">
        <v>15.61</v>
      </c>
      <c r="BP42">
        <v>0</v>
      </c>
      <c r="BQ42">
        <v>4.46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80.919999999999987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118.33060999999999</v>
      </c>
      <c r="L43">
        <v>367.458821</v>
      </c>
      <c r="M43">
        <v>89</v>
      </c>
      <c r="N43">
        <v>118.125</v>
      </c>
      <c r="O43">
        <v>123.66562500000001</v>
      </c>
      <c r="P43">
        <v>120</v>
      </c>
      <c r="Q43">
        <v>11.998984</v>
      </c>
      <c r="R43">
        <v>22.953669000000001</v>
      </c>
      <c r="S43">
        <v>14.174416000000001</v>
      </c>
      <c r="T43">
        <v>0</v>
      </c>
      <c r="U43">
        <v>342</v>
      </c>
      <c r="V43">
        <v>10.07</v>
      </c>
      <c r="W43">
        <v>10</v>
      </c>
      <c r="X43">
        <v>50</v>
      </c>
      <c r="Y43">
        <v>0</v>
      </c>
      <c r="Z43">
        <v>0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6.4089999999999998</v>
      </c>
      <c r="AG43">
        <v>39.515999999999998</v>
      </c>
      <c r="AH43">
        <v>152.94049999999999</v>
      </c>
      <c r="AI43">
        <v>48.374000000000002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29.988</v>
      </c>
      <c r="AP43">
        <v>11.529</v>
      </c>
      <c r="AQ43">
        <v>0</v>
      </c>
      <c r="AR43">
        <v>49.128</v>
      </c>
      <c r="AS43">
        <v>31.897383000000001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80.919999999999987</v>
      </c>
      <c r="BA43">
        <f t="shared" si="1"/>
        <v>2199.5359520000002</v>
      </c>
      <c r="BB43">
        <v>40</v>
      </c>
      <c r="BD43">
        <v>24.08</v>
      </c>
      <c r="BE43">
        <v>7.63</v>
      </c>
      <c r="BF43">
        <v>1.54</v>
      </c>
      <c r="BG43">
        <v>4.04</v>
      </c>
      <c r="BH43">
        <v>5.81</v>
      </c>
      <c r="BI43">
        <v>4.78</v>
      </c>
      <c r="BJ43">
        <v>3.11</v>
      </c>
      <c r="BK43">
        <v>4.58</v>
      </c>
      <c r="BL43">
        <v>2.14</v>
      </c>
      <c r="BM43">
        <v>0</v>
      </c>
      <c r="BN43">
        <v>0.53</v>
      </c>
      <c r="BO43">
        <v>15.61</v>
      </c>
      <c r="BP43">
        <v>0</v>
      </c>
      <c r="BQ43">
        <v>4.46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80.919999999999987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118.324594</v>
      </c>
      <c r="L44">
        <v>367.458821</v>
      </c>
      <c r="M44">
        <v>89</v>
      </c>
      <c r="N44">
        <v>118.125</v>
      </c>
      <c r="O44">
        <v>123.66562500000001</v>
      </c>
      <c r="P44">
        <v>120</v>
      </c>
      <c r="Q44">
        <v>11.998984</v>
      </c>
      <c r="R44">
        <v>22.953669000000001</v>
      </c>
      <c r="S44">
        <v>14.174416000000001</v>
      </c>
      <c r="T44">
        <v>0</v>
      </c>
      <c r="U44">
        <v>342</v>
      </c>
      <c r="V44">
        <v>10.07</v>
      </c>
      <c r="W44">
        <v>10</v>
      </c>
      <c r="X44">
        <v>50</v>
      </c>
      <c r="Y44">
        <v>0</v>
      </c>
      <c r="Z44">
        <v>0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6.4089999999999998</v>
      </c>
      <c r="AG44">
        <v>39.515999999999998</v>
      </c>
      <c r="AH44">
        <v>152.94049999999999</v>
      </c>
      <c r="AI44">
        <v>48.374000000000002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29.988</v>
      </c>
      <c r="AP44">
        <v>11.529</v>
      </c>
      <c r="AQ44">
        <v>0</v>
      </c>
      <c r="AR44">
        <v>49.128</v>
      </c>
      <c r="AS44">
        <v>31.897383000000001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81.039999999999992</v>
      </c>
      <c r="BA44">
        <f t="shared" si="1"/>
        <v>2199.6499359999998</v>
      </c>
      <c r="BB44">
        <v>41</v>
      </c>
      <c r="BD44">
        <v>24.08</v>
      </c>
      <c r="BE44">
        <v>7.63</v>
      </c>
      <c r="BF44">
        <v>1.54</v>
      </c>
      <c r="BG44">
        <v>4.04</v>
      </c>
      <c r="BH44">
        <v>5.81</v>
      </c>
      <c r="BI44">
        <v>4.78</v>
      </c>
      <c r="BJ44">
        <v>3.11</v>
      </c>
      <c r="BK44">
        <v>4.66</v>
      </c>
      <c r="BL44">
        <v>2.1800000000000002</v>
      </c>
      <c r="BM44">
        <v>0</v>
      </c>
      <c r="BN44">
        <v>0.53</v>
      </c>
      <c r="BO44">
        <v>15.61</v>
      </c>
      <c r="BP44">
        <v>0</v>
      </c>
      <c r="BQ44">
        <v>4.46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81.039999999999992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118.33060999999999</v>
      </c>
      <c r="L45">
        <v>367.08814100000001</v>
      </c>
      <c r="M45">
        <v>89</v>
      </c>
      <c r="N45">
        <v>118.125</v>
      </c>
      <c r="O45">
        <v>123.66562500000001</v>
      </c>
      <c r="P45">
        <v>120</v>
      </c>
      <c r="Q45">
        <v>11.366562</v>
      </c>
      <c r="R45">
        <v>22.470794999999999</v>
      </c>
      <c r="S45">
        <v>13.563503000000001</v>
      </c>
      <c r="T45">
        <v>0</v>
      </c>
      <c r="U45">
        <v>342</v>
      </c>
      <c r="V45">
        <v>5</v>
      </c>
      <c r="W45">
        <v>24.755199999999999</v>
      </c>
      <c r="X45">
        <v>99.790800000000004</v>
      </c>
      <c r="Y45">
        <v>0</v>
      </c>
      <c r="Z45">
        <v>0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6.4089999999999998</v>
      </c>
      <c r="AG45">
        <v>39.515999999999998</v>
      </c>
      <c r="AH45">
        <v>152.94049999999999</v>
      </c>
      <c r="AI45">
        <v>48.374000000000002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29.988</v>
      </c>
      <c r="AP45">
        <v>11.529</v>
      </c>
      <c r="AQ45">
        <v>0</v>
      </c>
      <c r="AR45">
        <v>49.128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81.069999999999993</v>
      </c>
      <c r="BA45">
        <f t="shared" si="1"/>
        <v>2257.0650630000005</v>
      </c>
      <c r="BB45">
        <v>42</v>
      </c>
      <c r="BD45">
        <v>24.08</v>
      </c>
      <c r="BE45">
        <v>7.63</v>
      </c>
      <c r="BF45">
        <v>1.57</v>
      </c>
      <c r="BG45">
        <v>4.04</v>
      </c>
      <c r="BH45">
        <v>5.81</v>
      </c>
      <c r="BI45">
        <v>4.78</v>
      </c>
      <c r="BJ45">
        <v>3.11</v>
      </c>
      <c r="BK45">
        <v>4.66</v>
      </c>
      <c r="BL45">
        <v>2.1800000000000002</v>
      </c>
      <c r="BM45">
        <v>0</v>
      </c>
      <c r="BN45">
        <v>0.53</v>
      </c>
      <c r="BO45">
        <v>15.61</v>
      </c>
      <c r="BP45">
        <v>0</v>
      </c>
      <c r="BQ45">
        <v>4.46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81.069999999999993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118.324594</v>
      </c>
      <c r="L46">
        <v>367.08814100000001</v>
      </c>
      <c r="M46">
        <v>89</v>
      </c>
      <c r="N46">
        <v>118.125</v>
      </c>
      <c r="O46">
        <v>123.66562500000001</v>
      </c>
      <c r="P46">
        <v>120</v>
      </c>
      <c r="Q46">
        <v>11.366562</v>
      </c>
      <c r="R46">
        <v>22.470794999999999</v>
      </c>
      <c r="S46">
        <v>13.563503000000001</v>
      </c>
      <c r="T46">
        <v>0</v>
      </c>
      <c r="U46">
        <v>342</v>
      </c>
      <c r="V46">
        <v>5</v>
      </c>
      <c r="W46">
        <v>24.755199999999999</v>
      </c>
      <c r="X46">
        <v>99.790800000000004</v>
      </c>
      <c r="Y46">
        <v>0</v>
      </c>
      <c r="Z46">
        <v>0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6.4089999999999998</v>
      </c>
      <c r="AG46">
        <v>39.515999999999998</v>
      </c>
      <c r="AH46">
        <v>152.94049999999999</v>
      </c>
      <c r="AI46">
        <v>48.374000000000002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29.988</v>
      </c>
      <c r="AP46">
        <v>11.529</v>
      </c>
      <c r="AQ46">
        <v>0</v>
      </c>
      <c r="AR46">
        <v>49.128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81.069999999999993</v>
      </c>
      <c r="BA46">
        <f t="shared" si="1"/>
        <v>2257.0590470000002</v>
      </c>
      <c r="BB46">
        <v>43</v>
      </c>
      <c r="BD46">
        <v>24.08</v>
      </c>
      <c r="BE46">
        <v>7.63</v>
      </c>
      <c r="BF46">
        <v>1.57</v>
      </c>
      <c r="BG46">
        <v>4.04</v>
      </c>
      <c r="BH46">
        <v>5.81</v>
      </c>
      <c r="BI46">
        <v>4.78</v>
      </c>
      <c r="BJ46">
        <v>3.11</v>
      </c>
      <c r="BK46">
        <v>4.66</v>
      </c>
      <c r="BL46">
        <v>2.1800000000000002</v>
      </c>
      <c r="BM46">
        <v>0</v>
      </c>
      <c r="BN46">
        <v>0.53</v>
      </c>
      <c r="BO46">
        <v>15.61</v>
      </c>
      <c r="BP46">
        <v>0</v>
      </c>
      <c r="BQ46">
        <v>4.46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81.069999999999993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118.33060999999999</v>
      </c>
      <c r="L47">
        <v>367.08814100000001</v>
      </c>
      <c r="M47">
        <v>89</v>
      </c>
      <c r="N47">
        <v>118.125</v>
      </c>
      <c r="O47">
        <v>123.66562500000001</v>
      </c>
      <c r="P47">
        <v>120</v>
      </c>
      <c r="Q47">
        <v>11.366562</v>
      </c>
      <c r="R47">
        <v>22.470794999999999</v>
      </c>
      <c r="S47">
        <v>13.563503000000001</v>
      </c>
      <c r="T47">
        <v>0</v>
      </c>
      <c r="U47">
        <v>337.5</v>
      </c>
      <c r="V47">
        <v>5</v>
      </c>
      <c r="W47">
        <v>24.755199999999999</v>
      </c>
      <c r="X47">
        <v>99.790800000000004</v>
      </c>
      <c r="Y47">
        <v>0</v>
      </c>
      <c r="Z47">
        <v>0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6.4089999999999998</v>
      </c>
      <c r="AG47">
        <v>39.515999999999998</v>
      </c>
      <c r="AH47">
        <v>152.94049999999999</v>
      </c>
      <c r="AI47">
        <v>31.188500000000001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29.988</v>
      </c>
      <c r="AP47">
        <v>11.529</v>
      </c>
      <c r="AQ47">
        <v>0</v>
      </c>
      <c r="AR47">
        <v>49.128</v>
      </c>
      <c r="AS47">
        <v>31.897383000000001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81.069999999999993</v>
      </c>
      <c r="BA47">
        <f t="shared" si="1"/>
        <v>2235.3795630000004</v>
      </c>
      <c r="BB47">
        <v>44</v>
      </c>
      <c r="BD47">
        <v>24.08</v>
      </c>
      <c r="BE47">
        <v>7.63</v>
      </c>
      <c r="BF47">
        <v>1.57</v>
      </c>
      <c r="BG47">
        <v>4.04</v>
      </c>
      <c r="BH47">
        <v>5.81</v>
      </c>
      <c r="BI47">
        <v>4.78</v>
      </c>
      <c r="BJ47">
        <v>3.11</v>
      </c>
      <c r="BK47">
        <v>4.66</v>
      </c>
      <c r="BL47">
        <v>2.1800000000000002</v>
      </c>
      <c r="BM47">
        <v>0</v>
      </c>
      <c r="BN47">
        <v>0.53</v>
      </c>
      <c r="BO47">
        <v>15.61</v>
      </c>
      <c r="BP47">
        <v>0</v>
      </c>
      <c r="BQ47">
        <v>4.46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81.069999999999993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118.336457</v>
      </c>
      <c r="L48">
        <v>367.08814100000001</v>
      </c>
      <c r="M48">
        <v>89</v>
      </c>
      <c r="N48">
        <v>118.125</v>
      </c>
      <c r="O48">
        <v>123.66562500000001</v>
      </c>
      <c r="P48">
        <v>120</v>
      </c>
      <c r="Q48">
        <v>11.366562</v>
      </c>
      <c r="R48">
        <v>22.470794999999999</v>
      </c>
      <c r="S48">
        <v>13.563503000000001</v>
      </c>
      <c r="T48">
        <v>0</v>
      </c>
      <c r="U48">
        <v>337.5</v>
      </c>
      <c r="V48">
        <v>5</v>
      </c>
      <c r="W48">
        <v>24.755199999999999</v>
      </c>
      <c r="X48">
        <v>99.790800000000004</v>
      </c>
      <c r="Y48">
        <v>0</v>
      </c>
      <c r="Z48">
        <v>0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6.4089999999999998</v>
      </c>
      <c r="AG48">
        <v>39.515999999999998</v>
      </c>
      <c r="AH48">
        <v>152.94049999999999</v>
      </c>
      <c r="AI48">
        <v>31.188500000000001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29.988</v>
      </c>
      <c r="AP48">
        <v>11.529</v>
      </c>
      <c r="AQ48">
        <v>0</v>
      </c>
      <c r="AR48">
        <v>49.128</v>
      </c>
      <c r="AS48">
        <v>31.897383000000001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81.069999999999993</v>
      </c>
      <c r="BA48">
        <f t="shared" si="1"/>
        <v>2235.3854100000003</v>
      </c>
      <c r="BB48">
        <v>45</v>
      </c>
      <c r="BD48">
        <v>24.08</v>
      </c>
      <c r="BE48">
        <v>7.63</v>
      </c>
      <c r="BF48">
        <v>1.57</v>
      </c>
      <c r="BG48">
        <v>4.04</v>
      </c>
      <c r="BH48">
        <v>5.81</v>
      </c>
      <c r="BI48">
        <v>4.78</v>
      </c>
      <c r="BJ48">
        <v>3.11</v>
      </c>
      <c r="BK48">
        <v>4.66</v>
      </c>
      <c r="BL48">
        <v>2.1800000000000002</v>
      </c>
      <c r="BM48">
        <v>0</v>
      </c>
      <c r="BN48">
        <v>0.53</v>
      </c>
      <c r="BO48">
        <v>15.61</v>
      </c>
      <c r="BP48">
        <v>0</v>
      </c>
      <c r="BQ48">
        <v>4.46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81.069999999999993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118.33060999999999</v>
      </c>
      <c r="L49">
        <v>367.08814100000001</v>
      </c>
      <c r="M49">
        <v>89</v>
      </c>
      <c r="N49">
        <v>118.125</v>
      </c>
      <c r="O49">
        <v>123.66562500000001</v>
      </c>
      <c r="P49">
        <v>120</v>
      </c>
      <c r="Q49">
        <v>11.366562</v>
      </c>
      <c r="R49">
        <v>22.470794999999999</v>
      </c>
      <c r="S49">
        <v>13.563503000000001</v>
      </c>
      <c r="T49">
        <v>0</v>
      </c>
      <c r="U49">
        <v>337.5</v>
      </c>
      <c r="V49">
        <v>5</v>
      </c>
      <c r="W49">
        <v>24.755199999999999</v>
      </c>
      <c r="X49">
        <v>99.790800000000004</v>
      </c>
      <c r="Y49">
        <v>0</v>
      </c>
      <c r="Z49">
        <v>0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6.4089999999999998</v>
      </c>
      <c r="AG49">
        <v>39.515999999999998</v>
      </c>
      <c r="AH49">
        <v>152.94049999999999</v>
      </c>
      <c r="AI49">
        <v>31.188500000000001</v>
      </c>
      <c r="AJ49">
        <v>0</v>
      </c>
      <c r="AK49">
        <v>50.76</v>
      </c>
      <c r="AL49">
        <v>52.29</v>
      </c>
      <c r="AM49">
        <v>15.996</v>
      </c>
      <c r="AN49">
        <v>0.68867999999999996</v>
      </c>
      <c r="AO49">
        <v>29.988</v>
      </c>
      <c r="AP49">
        <v>11.529</v>
      </c>
      <c r="AQ49">
        <v>0</v>
      </c>
      <c r="AR49">
        <v>49.128</v>
      </c>
      <c r="AS49">
        <v>31.897383000000001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81.069999999999993</v>
      </c>
      <c r="BA49">
        <f t="shared" si="1"/>
        <v>2208.304963</v>
      </c>
      <c r="BB49">
        <v>46</v>
      </c>
      <c r="BD49">
        <v>24.08</v>
      </c>
      <c r="BE49">
        <v>7.63</v>
      </c>
      <c r="BF49">
        <v>1.57</v>
      </c>
      <c r="BG49">
        <v>4.04</v>
      </c>
      <c r="BH49">
        <v>5.81</v>
      </c>
      <c r="BI49">
        <v>4.78</v>
      </c>
      <c r="BJ49">
        <v>3.11</v>
      </c>
      <c r="BK49">
        <v>4.66</v>
      </c>
      <c r="BL49">
        <v>2.1800000000000002</v>
      </c>
      <c r="BM49">
        <v>0</v>
      </c>
      <c r="BN49">
        <v>0.53</v>
      </c>
      <c r="BO49">
        <v>15.61</v>
      </c>
      <c r="BP49">
        <v>0</v>
      </c>
      <c r="BQ49">
        <v>4.46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81.069999999999993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118.336457</v>
      </c>
      <c r="L50">
        <v>367.08814100000001</v>
      </c>
      <c r="M50">
        <v>89</v>
      </c>
      <c r="N50">
        <v>118.125</v>
      </c>
      <c r="O50">
        <v>123.66562500000001</v>
      </c>
      <c r="P50">
        <v>120</v>
      </c>
      <c r="Q50">
        <v>11.366562</v>
      </c>
      <c r="R50">
        <v>22.470794999999999</v>
      </c>
      <c r="S50">
        <v>13.563503000000001</v>
      </c>
      <c r="T50">
        <v>0</v>
      </c>
      <c r="U50">
        <v>337.5</v>
      </c>
      <c r="V50">
        <v>5</v>
      </c>
      <c r="W50">
        <v>24.755199999999999</v>
      </c>
      <c r="X50">
        <v>99.790800000000004</v>
      </c>
      <c r="Y50">
        <v>0</v>
      </c>
      <c r="Z50">
        <v>0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6.4089999999999998</v>
      </c>
      <c r="AG50">
        <v>39.515999999999998</v>
      </c>
      <c r="AH50">
        <v>152.94049999999999</v>
      </c>
      <c r="AI50">
        <v>31.188500000000001</v>
      </c>
      <c r="AJ50">
        <v>0</v>
      </c>
      <c r="AK50">
        <v>50.76</v>
      </c>
      <c r="AL50">
        <v>52.29</v>
      </c>
      <c r="AM50">
        <v>15.996</v>
      </c>
      <c r="AN50">
        <v>0.68867999999999996</v>
      </c>
      <c r="AO50">
        <v>29.988</v>
      </c>
      <c r="AP50">
        <v>11.529</v>
      </c>
      <c r="AQ50">
        <v>0</v>
      </c>
      <c r="AR50">
        <v>49.128</v>
      </c>
      <c r="AS50">
        <v>31.897383000000001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81.069999999999993</v>
      </c>
      <c r="BA50">
        <f t="shared" si="1"/>
        <v>2208.3108099999999</v>
      </c>
      <c r="BB50">
        <v>47</v>
      </c>
      <c r="BD50">
        <v>24.08</v>
      </c>
      <c r="BE50">
        <v>7.63</v>
      </c>
      <c r="BF50">
        <v>1.57</v>
      </c>
      <c r="BG50">
        <v>4.04</v>
      </c>
      <c r="BH50">
        <v>5.81</v>
      </c>
      <c r="BI50">
        <v>4.78</v>
      </c>
      <c r="BJ50">
        <v>3.11</v>
      </c>
      <c r="BK50">
        <v>4.66</v>
      </c>
      <c r="BL50">
        <v>2.1800000000000002</v>
      </c>
      <c r="BM50">
        <v>0</v>
      </c>
      <c r="BN50">
        <v>0.53</v>
      </c>
      <c r="BO50">
        <v>15.61</v>
      </c>
      <c r="BP50">
        <v>0</v>
      </c>
      <c r="BQ50">
        <v>4.46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81.069999999999993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</v>
      </c>
      <c r="L51">
        <v>367.08814100000001</v>
      </c>
      <c r="M51">
        <v>89</v>
      </c>
      <c r="N51">
        <v>118.125</v>
      </c>
      <c r="O51">
        <v>123.66562500000001</v>
      </c>
      <c r="P51">
        <v>120</v>
      </c>
      <c r="Q51">
        <v>11.671132999999999</v>
      </c>
      <c r="R51">
        <v>22.877369999999999</v>
      </c>
      <c r="S51">
        <v>13.874095000000001</v>
      </c>
      <c r="T51">
        <v>0</v>
      </c>
      <c r="U51">
        <v>334.125</v>
      </c>
      <c r="V51">
        <v>9.1045999999999996</v>
      </c>
      <c r="W51">
        <v>24.755199999999999</v>
      </c>
      <c r="X51">
        <v>99.790800000000004</v>
      </c>
      <c r="Y51">
        <v>0</v>
      </c>
      <c r="Z51">
        <v>0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6.4089999999999998</v>
      </c>
      <c r="AG51">
        <v>39.515999999999998</v>
      </c>
      <c r="AH51">
        <v>152.94049999999999</v>
      </c>
      <c r="AI51">
        <v>31.188500000000001</v>
      </c>
      <c r="AJ51">
        <v>0</v>
      </c>
      <c r="AK51">
        <v>50.76</v>
      </c>
      <c r="AL51">
        <v>52.29</v>
      </c>
      <c r="AM51">
        <v>15.996</v>
      </c>
      <c r="AN51">
        <v>0.68867999999999996</v>
      </c>
      <c r="AO51">
        <v>29.988</v>
      </c>
      <c r="AP51">
        <v>11.529</v>
      </c>
      <c r="AQ51">
        <v>0</v>
      </c>
      <c r="AR51">
        <v>49.128</v>
      </c>
      <c r="AS51">
        <v>31.897383000000001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81.069999999999993</v>
      </c>
      <c r="BA51">
        <f t="shared" si="1"/>
        <v>2204.7256910000001</v>
      </c>
      <c r="BB51">
        <v>48</v>
      </c>
      <c r="BD51">
        <v>24.08</v>
      </c>
      <c r="BE51">
        <v>7.63</v>
      </c>
      <c r="BF51">
        <v>1.57</v>
      </c>
      <c r="BG51">
        <v>4.04</v>
      </c>
      <c r="BH51">
        <v>5.81</v>
      </c>
      <c r="BI51">
        <v>4.78</v>
      </c>
      <c r="BJ51">
        <v>3.11</v>
      </c>
      <c r="BK51">
        <v>4.66</v>
      </c>
      <c r="BL51">
        <v>2.1800000000000002</v>
      </c>
      <c r="BM51">
        <v>0</v>
      </c>
      <c r="BN51">
        <v>0.53</v>
      </c>
      <c r="BO51">
        <v>15.61</v>
      </c>
      <c r="BP51">
        <v>0</v>
      </c>
      <c r="BQ51">
        <v>4.46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81.069999999999993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</v>
      </c>
      <c r="L52">
        <v>367.08814100000001</v>
      </c>
      <c r="M52">
        <v>89</v>
      </c>
      <c r="N52">
        <v>118.125</v>
      </c>
      <c r="O52">
        <v>123.66562500000001</v>
      </c>
      <c r="P52">
        <v>120</v>
      </c>
      <c r="Q52">
        <v>11.671132999999999</v>
      </c>
      <c r="R52">
        <v>22.877369999999999</v>
      </c>
      <c r="S52">
        <v>13.874095000000001</v>
      </c>
      <c r="T52">
        <v>0</v>
      </c>
      <c r="U52">
        <v>334.125</v>
      </c>
      <c r="V52">
        <v>9.1045999999999996</v>
      </c>
      <c r="W52">
        <v>24.755199999999999</v>
      </c>
      <c r="X52">
        <v>99.790800000000004</v>
      </c>
      <c r="Y52">
        <v>0</v>
      </c>
      <c r="Z52">
        <v>0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6.4089999999999998</v>
      </c>
      <c r="AG52">
        <v>39.515999999999998</v>
      </c>
      <c r="AH52">
        <v>152.94049999999999</v>
      </c>
      <c r="AI52">
        <v>31.188500000000001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29.988</v>
      </c>
      <c r="AP52">
        <v>11.529</v>
      </c>
      <c r="AQ52">
        <v>0</v>
      </c>
      <c r="AR52">
        <v>49.128</v>
      </c>
      <c r="AS52">
        <v>31.897383000000001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81.069999999999993</v>
      </c>
      <c r="BA52">
        <f t="shared" si="1"/>
        <v>2231.800291</v>
      </c>
      <c r="BB52">
        <v>49</v>
      </c>
      <c r="BD52">
        <v>24.08</v>
      </c>
      <c r="BE52">
        <v>7.63</v>
      </c>
      <c r="BF52">
        <v>1.57</v>
      </c>
      <c r="BG52">
        <v>4.04</v>
      </c>
      <c r="BH52">
        <v>5.81</v>
      </c>
      <c r="BI52">
        <v>4.78</v>
      </c>
      <c r="BJ52">
        <v>3.11</v>
      </c>
      <c r="BK52">
        <v>4.66</v>
      </c>
      <c r="BL52">
        <v>2.1800000000000002</v>
      </c>
      <c r="BM52">
        <v>0</v>
      </c>
      <c r="BN52">
        <v>0.53</v>
      </c>
      <c r="BO52">
        <v>15.61</v>
      </c>
      <c r="BP52">
        <v>0</v>
      </c>
      <c r="BQ52">
        <v>4.46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81.069999999999993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</v>
      </c>
      <c r="L53">
        <v>367.08814100000001</v>
      </c>
      <c r="M53">
        <v>89</v>
      </c>
      <c r="N53">
        <v>118.125</v>
      </c>
      <c r="O53">
        <v>123.66562500000001</v>
      </c>
      <c r="P53">
        <v>120</v>
      </c>
      <c r="Q53">
        <v>11.671132999999999</v>
      </c>
      <c r="R53">
        <v>22.877369999999999</v>
      </c>
      <c r="S53">
        <v>13.874095000000001</v>
      </c>
      <c r="T53">
        <v>0</v>
      </c>
      <c r="U53">
        <v>334.125</v>
      </c>
      <c r="V53">
        <v>9.1045999999999996</v>
      </c>
      <c r="W53">
        <v>24.755199999999999</v>
      </c>
      <c r="X53">
        <v>99.790800000000004</v>
      </c>
      <c r="Y53">
        <v>0</v>
      </c>
      <c r="Z53">
        <v>0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6.4089999999999998</v>
      </c>
      <c r="AG53">
        <v>39.515999999999998</v>
      </c>
      <c r="AH53">
        <v>152.94049999999999</v>
      </c>
      <c r="AI53">
        <v>31.188500000000001</v>
      </c>
      <c r="AJ53">
        <v>0</v>
      </c>
      <c r="AK53">
        <v>50.76</v>
      </c>
      <c r="AL53">
        <v>83.664000000000001</v>
      </c>
      <c r="AM53">
        <v>15.996</v>
      </c>
      <c r="AN53">
        <v>0.68867999999999996</v>
      </c>
      <c r="AO53">
        <v>29.988</v>
      </c>
      <c r="AP53">
        <v>11.529</v>
      </c>
      <c r="AQ53">
        <v>0</v>
      </c>
      <c r="AR53">
        <v>49.128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81.319999999999993</v>
      </c>
      <c r="BA53">
        <f t="shared" si="1"/>
        <v>2236.3496909999999</v>
      </c>
      <c r="BB53">
        <v>50</v>
      </c>
      <c r="BD53">
        <v>24.08</v>
      </c>
      <c r="BE53">
        <v>7.63</v>
      </c>
      <c r="BF53">
        <v>1.57</v>
      </c>
      <c r="BG53">
        <v>4.04</v>
      </c>
      <c r="BH53">
        <v>5.81</v>
      </c>
      <c r="BI53">
        <v>4.78</v>
      </c>
      <c r="BJ53">
        <v>3.11</v>
      </c>
      <c r="BK53">
        <v>4.7699999999999996</v>
      </c>
      <c r="BL53">
        <v>2.3199999999999998</v>
      </c>
      <c r="BM53">
        <v>0</v>
      </c>
      <c r="BN53">
        <v>0.53</v>
      </c>
      <c r="BO53">
        <v>15.61</v>
      </c>
      <c r="BP53">
        <v>0</v>
      </c>
      <c r="BQ53">
        <v>4.46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81.319999999999993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113</v>
      </c>
      <c r="L54">
        <v>367.08814100000001</v>
      </c>
      <c r="M54">
        <v>89</v>
      </c>
      <c r="N54">
        <v>118.125</v>
      </c>
      <c r="O54">
        <v>123.66562500000001</v>
      </c>
      <c r="P54">
        <v>120</v>
      </c>
      <c r="Q54">
        <v>11.671132999999999</v>
      </c>
      <c r="R54">
        <v>22.877369999999999</v>
      </c>
      <c r="S54">
        <v>13.874095000000001</v>
      </c>
      <c r="T54">
        <v>0</v>
      </c>
      <c r="U54">
        <v>334.125</v>
      </c>
      <c r="V54">
        <v>9.1045999999999996</v>
      </c>
      <c r="W54">
        <v>24.755199999999999</v>
      </c>
      <c r="X54">
        <v>99.790800000000004</v>
      </c>
      <c r="Y54">
        <v>0</v>
      </c>
      <c r="Z54">
        <v>0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6.4089999999999998</v>
      </c>
      <c r="AG54">
        <v>39.515999999999998</v>
      </c>
      <c r="AH54">
        <v>152.94049999999999</v>
      </c>
      <c r="AI54">
        <v>31.188500000000001</v>
      </c>
      <c r="AJ54">
        <v>0</v>
      </c>
      <c r="AK54">
        <v>50.76</v>
      </c>
      <c r="AL54">
        <v>83.664000000000001</v>
      </c>
      <c r="AM54">
        <v>15.996</v>
      </c>
      <c r="AN54">
        <v>0.68867999999999996</v>
      </c>
      <c r="AO54">
        <v>29.988</v>
      </c>
      <c r="AP54">
        <v>11.529</v>
      </c>
      <c r="AQ54">
        <v>0</v>
      </c>
      <c r="AR54">
        <v>49.128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81.149999999999977</v>
      </c>
      <c r="BA54">
        <f t="shared" si="1"/>
        <v>2236.1796909999998</v>
      </c>
      <c r="BB54">
        <v>51</v>
      </c>
      <c r="BD54">
        <v>24.08</v>
      </c>
      <c r="BE54">
        <v>7.63</v>
      </c>
      <c r="BF54">
        <v>1.57</v>
      </c>
      <c r="BG54">
        <v>4.04</v>
      </c>
      <c r="BH54">
        <v>5.81</v>
      </c>
      <c r="BI54">
        <v>4.78</v>
      </c>
      <c r="BJ54">
        <v>3.11</v>
      </c>
      <c r="BK54">
        <v>4.66</v>
      </c>
      <c r="BL54">
        <v>2.2599999999999998</v>
      </c>
      <c r="BM54">
        <v>0</v>
      </c>
      <c r="BN54">
        <v>0.53</v>
      </c>
      <c r="BO54">
        <v>15.61</v>
      </c>
      <c r="BP54">
        <v>0</v>
      </c>
      <c r="BQ54">
        <v>4.46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81.149999999999977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118.33060999999999</v>
      </c>
      <c r="L55">
        <v>367.63126299999999</v>
      </c>
      <c r="M55">
        <v>89</v>
      </c>
      <c r="N55">
        <v>118.125</v>
      </c>
      <c r="O55">
        <v>123.66562500000001</v>
      </c>
      <c r="P55">
        <v>120</v>
      </c>
      <c r="Q55">
        <v>11.757654</v>
      </c>
      <c r="R55">
        <v>23.220444000000001</v>
      </c>
      <c r="S55">
        <v>14.381188</v>
      </c>
      <c r="T55">
        <v>0</v>
      </c>
      <c r="U55">
        <v>334.125</v>
      </c>
      <c r="V55">
        <v>9.1045999999999996</v>
      </c>
      <c r="W55">
        <v>24.755199999999999</v>
      </c>
      <c r="X55">
        <v>99.790800000000004</v>
      </c>
      <c r="Y55">
        <v>0</v>
      </c>
      <c r="Z55">
        <v>0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39.515999999999998</v>
      </c>
      <c r="AH55">
        <v>152.94049999999999</v>
      </c>
      <c r="AI55">
        <v>19.094999999999999</v>
      </c>
      <c r="AJ55">
        <v>0</v>
      </c>
      <c r="AK55">
        <v>50.76</v>
      </c>
      <c r="AL55">
        <v>83.664000000000001</v>
      </c>
      <c r="AM55">
        <v>15.996</v>
      </c>
      <c r="AN55">
        <v>0.68867999999999996</v>
      </c>
      <c r="AO55">
        <v>29.988</v>
      </c>
      <c r="AP55">
        <v>11.529</v>
      </c>
      <c r="AQ55">
        <v>0</v>
      </c>
      <c r="AR55">
        <v>49.128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81.149999999999977</v>
      </c>
      <c r="BA55">
        <f t="shared" si="1"/>
        <v>2233.3616109999998</v>
      </c>
      <c r="BB55">
        <v>52</v>
      </c>
      <c r="BD55">
        <v>24.08</v>
      </c>
      <c r="BE55">
        <v>7.63</v>
      </c>
      <c r="BF55">
        <v>1.57</v>
      </c>
      <c r="BG55">
        <v>4.04</v>
      </c>
      <c r="BH55">
        <v>5.81</v>
      </c>
      <c r="BI55">
        <v>4.78</v>
      </c>
      <c r="BJ55">
        <v>3.11</v>
      </c>
      <c r="BK55">
        <v>4.66</v>
      </c>
      <c r="BL55">
        <v>2.2599999999999998</v>
      </c>
      <c r="BM55">
        <v>0</v>
      </c>
      <c r="BN55">
        <v>0.53</v>
      </c>
      <c r="BO55">
        <v>15.61</v>
      </c>
      <c r="BP55">
        <v>0</v>
      </c>
      <c r="BQ55">
        <v>4.46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81.149999999999977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118.336457</v>
      </c>
      <c r="L56">
        <v>367.63126299999999</v>
      </c>
      <c r="M56">
        <v>89</v>
      </c>
      <c r="N56">
        <v>118.125</v>
      </c>
      <c r="O56">
        <v>123.66562500000001</v>
      </c>
      <c r="P56">
        <v>120</v>
      </c>
      <c r="Q56">
        <v>11.757654</v>
      </c>
      <c r="R56">
        <v>23.220444000000001</v>
      </c>
      <c r="S56">
        <v>14.381188</v>
      </c>
      <c r="T56">
        <v>0</v>
      </c>
      <c r="U56">
        <v>334.125</v>
      </c>
      <c r="V56">
        <v>9.1045999999999996</v>
      </c>
      <c r="W56">
        <v>24.755199999999999</v>
      </c>
      <c r="X56">
        <v>99.790800000000004</v>
      </c>
      <c r="Y56">
        <v>0</v>
      </c>
      <c r="Z56">
        <v>0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39.515999999999998</v>
      </c>
      <c r="AH56">
        <v>152.94049999999999</v>
      </c>
      <c r="AI56">
        <v>19.094999999999999</v>
      </c>
      <c r="AJ56">
        <v>0</v>
      </c>
      <c r="AK56">
        <v>50.76</v>
      </c>
      <c r="AL56">
        <v>83.664000000000001</v>
      </c>
      <c r="AM56">
        <v>15.996</v>
      </c>
      <c r="AN56">
        <v>0.68867999999999996</v>
      </c>
      <c r="AO56">
        <v>29.988</v>
      </c>
      <c r="AP56">
        <v>11.529</v>
      </c>
      <c r="AQ56">
        <v>0</v>
      </c>
      <c r="AR56">
        <v>49.128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81.149999999999977</v>
      </c>
      <c r="BA56">
        <f t="shared" si="1"/>
        <v>2233.3674580000002</v>
      </c>
      <c r="BB56">
        <v>53</v>
      </c>
      <c r="BD56">
        <v>24.08</v>
      </c>
      <c r="BE56">
        <v>7.63</v>
      </c>
      <c r="BF56">
        <v>1.57</v>
      </c>
      <c r="BG56">
        <v>4.04</v>
      </c>
      <c r="BH56">
        <v>5.81</v>
      </c>
      <c r="BI56">
        <v>4.78</v>
      </c>
      <c r="BJ56">
        <v>3.11</v>
      </c>
      <c r="BK56">
        <v>4.66</v>
      </c>
      <c r="BL56">
        <v>2.2599999999999998</v>
      </c>
      <c r="BM56">
        <v>0</v>
      </c>
      <c r="BN56">
        <v>0.53</v>
      </c>
      <c r="BO56">
        <v>15.61</v>
      </c>
      <c r="BP56">
        <v>0</v>
      </c>
      <c r="BQ56">
        <v>4.46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81.149999999999977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118.33060999999999</v>
      </c>
      <c r="L57">
        <v>367.63126299999999</v>
      </c>
      <c r="M57">
        <v>89</v>
      </c>
      <c r="N57">
        <v>118.125</v>
      </c>
      <c r="O57">
        <v>123.66562500000001</v>
      </c>
      <c r="P57">
        <v>120</v>
      </c>
      <c r="Q57">
        <v>11.757654</v>
      </c>
      <c r="R57">
        <v>23.220444000000001</v>
      </c>
      <c r="S57">
        <v>14.381188</v>
      </c>
      <c r="T57">
        <v>0</v>
      </c>
      <c r="U57">
        <v>337.5</v>
      </c>
      <c r="V57">
        <v>9.1045999999999996</v>
      </c>
      <c r="W57">
        <v>24.755199999999999</v>
      </c>
      <c r="X57">
        <v>99.790800000000004</v>
      </c>
      <c r="Y57">
        <v>0</v>
      </c>
      <c r="Z57">
        <v>0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8.8740000000000006</v>
      </c>
      <c r="AG57">
        <v>39.515999999999998</v>
      </c>
      <c r="AH57">
        <v>152.94049999999999</v>
      </c>
      <c r="AI57">
        <v>19.094999999999999</v>
      </c>
      <c r="AJ57">
        <v>0</v>
      </c>
      <c r="AK57">
        <v>50.76</v>
      </c>
      <c r="AL57">
        <v>83.664000000000001</v>
      </c>
      <c r="AM57">
        <v>15.996</v>
      </c>
      <c r="AN57">
        <v>0.68867999999999996</v>
      </c>
      <c r="AO57">
        <v>29.988</v>
      </c>
      <c r="AP57">
        <v>11.529</v>
      </c>
      <c r="AQ57">
        <v>0</v>
      </c>
      <c r="AR57">
        <v>49.128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81.149999999999977</v>
      </c>
      <c r="BA57">
        <f t="shared" si="1"/>
        <v>2220.2731549999999</v>
      </c>
      <c r="BB57">
        <v>54</v>
      </c>
      <c r="BD57">
        <v>24.08</v>
      </c>
      <c r="BE57">
        <v>7.63</v>
      </c>
      <c r="BF57">
        <v>1.57</v>
      </c>
      <c r="BG57">
        <v>4.04</v>
      </c>
      <c r="BH57">
        <v>5.81</v>
      </c>
      <c r="BI57">
        <v>4.78</v>
      </c>
      <c r="BJ57">
        <v>3.11</v>
      </c>
      <c r="BK57">
        <v>4.66</v>
      </c>
      <c r="BL57">
        <v>2.2599999999999998</v>
      </c>
      <c r="BM57">
        <v>0</v>
      </c>
      <c r="BN57">
        <v>0.53</v>
      </c>
      <c r="BO57">
        <v>15.61</v>
      </c>
      <c r="BP57">
        <v>0</v>
      </c>
      <c r="BQ57">
        <v>4.46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81.149999999999977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118.336457</v>
      </c>
      <c r="L58">
        <v>367.63126299999999</v>
      </c>
      <c r="M58">
        <v>89</v>
      </c>
      <c r="N58">
        <v>118.125</v>
      </c>
      <c r="O58">
        <v>123.66562500000001</v>
      </c>
      <c r="P58">
        <v>120</v>
      </c>
      <c r="Q58">
        <v>12.00145</v>
      </c>
      <c r="R58">
        <v>23.220444000000001</v>
      </c>
      <c r="S58">
        <v>14.381188</v>
      </c>
      <c r="T58">
        <v>0</v>
      </c>
      <c r="U58">
        <v>337.5</v>
      </c>
      <c r="V58">
        <v>9.1045999999999996</v>
      </c>
      <c r="W58">
        <v>24.755199999999999</v>
      </c>
      <c r="X58">
        <v>99.790800000000004</v>
      </c>
      <c r="Y58">
        <v>0</v>
      </c>
      <c r="Z58">
        <v>0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8.8740000000000006</v>
      </c>
      <c r="AG58">
        <v>39.515999999999998</v>
      </c>
      <c r="AH58">
        <v>152.94049999999999</v>
      </c>
      <c r="AI58">
        <v>19.094999999999999</v>
      </c>
      <c r="AJ58">
        <v>0</v>
      </c>
      <c r="AK58">
        <v>50.76</v>
      </c>
      <c r="AL58">
        <v>83.664000000000001</v>
      </c>
      <c r="AM58">
        <v>15.996</v>
      </c>
      <c r="AN58">
        <v>0.68867999999999996</v>
      </c>
      <c r="AO58">
        <v>29.988</v>
      </c>
      <c r="AP58">
        <v>11.529</v>
      </c>
      <c r="AQ58">
        <v>0</v>
      </c>
      <c r="AR58">
        <v>49.128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81.149999999999977</v>
      </c>
      <c r="BA58">
        <f t="shared" si="1"/>
        <v>2220.522798</v>
      </c>
      <c r="BB58">
        <v>55</v>
      </c>
      <c r="BD58">
        <v>24.08</v>
      </c>
      <c r="BE58">
        <v>7.63</v>
      </c>
      <c r="BF58">
        <v>1.57</v>
      </c>
      <c r="BG58">
        <v>4.04</v>
      </c>
      <c r="BH58">
        <v>5.81</v>
      </c>
      <c r="BI58">
        <v>4.78</v>
      </c>
      <c r="BJ58">
        <v>3.11</v>
      </c>
      <c r="BK58">
        <v>4.66</v>
      </c>
      <c r="BL58">
        <v>2.2599999999999998</v>
      </c>
      <c r="BM58">
        <v>0</v>
      </c>
      <c r="BN58">
        <v>0.53</v>
      </c>
      <c r="BO58">
        <v>15.61</v>
      </c>
      <c r="BP58">
        <v>0</v>
      </c>
      <c r="BQ58">
        <v>4.46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81.149999999999977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</v>
      </c>
      <c r="L59">
        <v>367.458821</v>
      </c>
      <c r="M59">
        <v>89</v>
      </c>
      <c r="N59">
        <v>118.125</v>
      </c>
      <c r="O59">
        <v>123.66562500000001</v>
      </c>
      <c r="P59">
        <v>120</v>
      </c>
      <c r="Q59">
        <v>13.583299999999999</v>
      </c>
      <c r="R59">
        <v>28.617699999999999</v>
      </c>
      <c r="S59">
        <v>16.590499999999999</v>
      </c>
      <c r="T59">
        <v>0</v>
      </c>
      <c r="U59">
        <v>337.5</v>
      </c>
      <c r="V59">
        <v>9.1045999999999996</v>
      </c>
      <c r="W59">
        <v>24.755199999999999</v>
      </c>
      <c r="X59">
        <v>99.790800000000004</v>
      </c>
      <c r="Y59">
        <v>0</v>
      </c>
      <c r="Z59">
        <v>0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39.515999999999998</v>
      </c>
      <c r="AH59">
        <v>152.94049999999999</v>
      </c>
      <c r="AI59">
        <v>19.094999999999999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29.988</v>
      </c>
      <c r="AP59">
        <v>11.529</v>
      </c>
      <c r="AQ59">
        <v>0</v>
      </c>
      <c r="AR59">
        <v>49.128</v>
      </c>
      <c r="AS59">
        <v>31.897383000000001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81.149999999999977</v>
      </c>
      <c r="BA59">
        <f t="shared" si="1"/>
        <v>2303.3663729999998</v>
      </c>
      <c r="BB59">
        <v>56</v>
      </c>
      <c r="BD59">
        <v>24.08</v>
      </c>
      <c r="BE59">
        <v>7.63</v>
      </c>
      <c r="BF59">
        <v>1.57</v>
      </c>
      <c r="BG59">
        <v>4.04</v>
      </c>
      <c r="BH59">
        <v>5.81</v>
      </c>
      <c r="BI59">
        <v>4.78</v>
      </c>
      <c r="BJ59">
        <v>3.11</v>
      </c>
      <c r="BK59">
        <v>4.66</v>
      </c>
      <c r="BL59">
        <v>2.2599999999999998</v>
      </c>
      <c r="BM59">
        <v>0</v>
      </c>
      <c r="BN59">
        <v>0.53</v>
      </c>
      <c r="BO59">
        <v>15.61</v>
      </c>
      <c r="BP59">
        <v>0</v>
      </c>
      <c r="BQ59">
        <v>4.46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81.149999999999977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</v>
      </c>
      <c r="L60">
        <v>367.458821</v>
      </c>
      <c r="M60">
        <v>89</v>
      </c>
      <c r="N60">
        <v>118.125</v>
      </c>
      <c r="O60">
        <v>123.66562500000001</v>
      </c>
      <c r="P60">
        <v>120</v>
      </c>
      <c r="Q60">
        <v>13.583299999999999</v>
      </c>
      <c r="R60">
        <v>28.617699999999999</v>
      </c>
      <c r="S60">
        <v>16.590499999999999</v>
      </c>
      <c r="T60">
        <v>0</v>
      </c>
      <c r="U60">
        <v>337.5</v>
      </c>
      <c r="V60">
        <v>9.1045999999999996</v>
      </c>
      <c r="W60">
        <v>24.755199999999999</v>
      </c>
      <c r="X60">
        <v>99.790800000000004</v>
      </c>
      <c r="Y60">
        <v>0</v>
      </c>
      <c r="Z60">
        <v>0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39.515999999999998</v>
      </c>
      <c r="AH60">
        <v>152.94049999999999</v>
      </c>
      <c r="AI60">
        <v>19.094999999999999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29.988</v>
      </c>
      <c r="AP60">
        <v>11.529</v>
      </c>
      <c r="AQ60">
        <v>0</v>
      </c>
      <c r="AR60">
        <v>49.128</v>
      </c>
      <c r="AS60">
        <v>31.897383000000001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81.149999999999977</v>
      </c>
      <c r="BA60">
        <f t="shared" si="1"/>
        <v>2303.3663729999998</v>
      </c>
      <c r="BB60">
        <v>57</v>
      </c>
      <c r="BD60">
        <v>24.08</v>
      </c>
      <c r="BE60">
        <v>7.63</v>
      </c>
      <c r="BF60">
        <v>1.57</v>
      </c>
      <c r="BG60">
        <v>4.04</v>
      </c>
      <c r="BH60">
        <v>5.81</v>
      </c>
      <c r="BI60">
        <v>4.78</v>
      </c>
      <c r="BJ60">
        <v>3.11</v>
      </c>
      <c r="BK60">
        <v>4.66</v>
      </c>
      <c r="BL60">
        <v>2.2599999999999998</v>
      </c>
      <c r="BM60">
        <v>0</v>
      </c>
      <c r="BN60">
        <v>0.53</v>
      </c>
      <c r="BO60">
        <v>15.61</v>
      </c>
      <c r="BP60">
        <v>0</v>
      </c>
      <c r="BQ60">
        <v>4.46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81.149999999999977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</v>
      </c>
      <c r="L61">
        <v>415.97239999999999</v>
      </c>
      <c r="M61">
        <v>89</v>
      </c>
      <c r="N61">
        <v>118.125</v>
      </c>
      <c r="O61">
        <v>123.66562500000001</v>
      </c>
      <c r="P61">
        <v>120</v>
      </c>
      <c r="Q61">
        <v>17.125599999999999</v>
      </c>
      <c r="R61">
        <v>34.384799999999998</v>
      </c>
      <c r="S61">
        <v>20.293600000000001</v>
      </c>
      <c r="T61">
        <v>0</v>
      </c>
      <c r="U61">
        <v>337.5</v>
      </c>
      <c r="V61">
        <v>9.1045999999999996</v>
      </c>
      <c r="W61">
        <v>24.755199999999999</v>
      </c>
      <c r="X61">
        <v>122.7908</v>
      </c>
      <c r="Y61">
        <v>0</v>
      </c>
      <c r="Z61">
        <v>6.5537999999999998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39.515999999999998</v>
      </c>
      <c r="AH61">
        <v>152.94049999999999</v>
      </c>
      <c r="AI61">
        <v>19.094999999999999</v>
      </c>
      <c r="AJ61">
        <v>0</v>
      </c>
      <c r="AK61">
        <v>50.76</v>
      </c>
      <c r="AL61">
        <v>46.48</v>
      </c>
      <c r="AM61">
        <v>15.996</v>
      </c>
      <c r="AN61">
        <v>0.68867999999999996</v>
      </c>
      <c r="AO61">
        <v>29.988</v>
      </c>
      <c r="AP61">
        <v>11.529</v>
      </c>
      <c r="AQ61">
        <v>0</v>
      </c>
      <c r="AR61">
        <v>49.128</v>
      </c>
      <c r="AS61">
        <v>31.897383000000001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81.149999999999977</v>
      </c>
      <c r="BA61">
        <f t="shared" si="1"/>
        <v>2361.5616520000003</v>
      </c>
      <c r="BB61">
        <v>58</v>
      </c>
      <c r="BD61">
        <v>24.08</v>
      </c>
      <c r="BE61">
        <v>7.63</v>
      </c>
      <c r="BF61">
        <v>1.57</v>
      </c>
      <c r="BG61">
        <v>4.04</v>
      </c>
      <c r="BH61">
        <v>5.81</v>
      </c>
      <c r="BI61">
        <v>4.78</v>
      </c>
      <c r="BJ61">
        <v>3.11</v>
      </c>
      <c r="BK61">
        <v>4.66</v>
      </c>
      <c r="BL61">
        <v>2.2599999999999998</v>
      </c>
      <c r="BM61">
        <v>0</v>
      </c>
      <c r="BN61">
        <v>0.53</v>
      </c>
      <c r="BO61">
        <v>15.61</v>
      </c>
      <c r="BP61">
        <v>0</v>
      </c>
      <c r="BQ61">
        <v>4.46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81.149999999999977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</v>
      </c>
      <c r="L62">
        <v>415.97239999999999</v>
      </c>
      <c r="M62">
        <v>89</v>
      </c>
      <c r="N62">
        <v>118.125</v>
      </c>
      <c r="O62">
        <v>123.66562500000001</v>
      </c>
      <c r="P62">
        <v>120</v>
      </c>
      <c r="Q62">
        <v>17.125599999999999</v>
      </c>
      <c r="R62">
        <v>34.384799999999998</v>
      </c>
      <c r="S62">
        <v>20.293600000000001</v>
      </c>
      <c r="T62">
        <v>0</v>
      </c>
      <c r="U62">
        <v>337.5</v>
      </c>
      <c r="V62">
        <v>9.1045999999999996</v>
      </c>
      <c r="W62">
        <v>44.984769999999997</v>
      </c>
      <c r="X62">
        <v>147.515625</v>
      </c>
      <c r="Y62">
        <v>0</v>
      </c>
      <c r="Z62">
        <v>6.5537999999999998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39.515999999999998</v>
      </c>
      <c r="AH62">
        <v>152.94049999999999</v>
      </c>
      <c r="AI62">
        <v>19.094999999999999</v>
      </c>
      <c r="AJ62">
        <v>0</v>
      </c>
      <c r="AK62">
        <v>50.76</v>
      </c>
      <c r="AL62">
        <v>46.48</v>
      </c>
      <c r="AM62">
        <v>15.996</v>
      </c>
      <c r="AN62">
        <v>0.68867999999999996</v>
      </c>
      <c r="AO62">
        <v>29.988</v>
      </c>
      <c r="AP62">
        <v>11.529</v>
      </c>
      <c r="AQ62">
        <v>0</v>
      </c>
      <c r="AR62">
        <v>49.128</v>
      </c>
      <c r="AS62">
        <v>31.897383000000001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81.039999999999992</v>
      </c>
      <c r="BA62">
        <f t="shared" si="1"/>
        <v>2406.4060469999999</v>
      </c>
      <c r="BB62">
        <v>59</v>
      </c>
      <c r="BD62">
        <v>24.08</v>
      </c>
      <c r="BE62">
        <v>7.63</v>
      </c>
      <c r="BF62">
        <v>1.57</v>
      </c>
      <c r="BG62">
        <v>4.04</v>
      </c>
      <c r="BH62">
        <v>5.81</v>
      </c>
      <c r="BI62">
        <v>4.78</v>
      </c>
      <c r="BJ62">
        <v>3.11</v>
      </c>
      <c r="BK62">
        <v>4.6100000000000003</v>
      </c>
      <c r="BL62">
        <v>2.2000000000000002</v>
      </c>
      <c r="BM62">
        <v>0</v>
      </c>
      <c r="BN62">
        <v>0.53</v>
      </c>
      <c r="BO62">
        <v>15.61</v>
      </c>
      <c r="BP62">
        <v>0</v>
      </c>
      <c r="BQ62">
        <v>4.46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81.039999999999992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</v>
      </c>
      <c r="L63">
        <v>415.97239999999999</v>
      </c>
      <c r="M63">
        <v>89</v>
      </c>
      <c r="N63">
        <v>118.125</v>
      </c>
      <c r="O63">
        <v>123.66562500000001</v>
      </c>
      <c r="P63">
        <v>120</v>
      </c>
      <c r="Q63">
        <v>12.583299999999999</v>
      </c>
      <c r="R63">
        <v>28.617699999999999</v>
      </c>
      <c r="S63">
        <v>16.590499999999999</v>
      </c>
      <c r="T63">
        <v>0</v>
      </c>
      <c r="U63">
        <v>337.5</v>
      </c>
      <c r="V63">
        <v>9.1045999999999996</v>
      </c>
      <c r="W63">
        <v>44.984769999999997</v>
      </c>
      <c r="X63">
        <v>147.515625</v>
      </c>
      <c r="Y63">
        <v>0</v>
      </c>
      <c r="Z63">
        <v>6.5537999999999998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39.515999999999998</v>
      </c>
      <c r="AH63">
        <v>152.94049999999999</v>
      </c>
      <c r="AI63">
        <v>19.094999999999999</v>
      </c>
      <c r="AJ63">
        <v>0</v>
      </c>
      <c r="AK63">
        <v>50.76</v>
      </c>
      <c r="AL63">
        <v>23.24</v>
      </c>
      <c r="AM63">
        <v>15.996</v>
      </c>
      <c r="AN63">
        <v>0.68867999999999996</v>
      </c>
      <c r="AO63">
        <v>29.988</v>
      </c>
      <c r="AP63">
        <v>11.529</v>
      </c>
      <c r="AQ63">
        <v>0</v>
      </c>
      <c r="AR63">
        <v>49.128</v>
      </c>
      <c r="AS63">
        <v>31.897383000000001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81.039999999999992</v>
      </c>
      <c r="BA63">
        <f t="shared" si="1"/>
        <v>2369.1535469999999</v>
      </c>
      <c r="BB63">
        <v>60</v>
      </c>
      <c r="BD63">
        <v>24.08</v>
      </c>
      <c r="BE63">
        <v>7.63</v>
      </c>
      <c r="BF63">
        <v>1.57</v>
      </c>
      <c r="BG63">
        <v>4.04</v>
      </c>
      <c r="BH63">
        <v>5.81</v>
      </c>
      <c r="BI63">
        <v>4.78</v>
      </c>
      <c r="BJ63">
        <v>3.11</v>
      </c>
      <c r="BK63">
        <v>4.6100000000000003</v>
      </c>
      <c r="BL63">
        <v>2.2000000000000002</v>
      </c>
      <c r="BM63">
        <v>0</v>
      </c>
      <c r="BN63">
        <v>0.53</v>
      </c>
      <c r="BO63">
        <v>15.61</v>
      </c>
      <c r="BP63">
        <v>0</v>
      </c>
      <c r="BQ63">
        <v>4.46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81.039999999999992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</v>
      </c>
      <c r="L64">
        <v>415.97239999999999</v>
      </c>
      <c r="M64">
        <v>89</v>
      </c>
      <c r="N64">
        <v>118.125</v>
      </c>
      <c r="O64">
        <v>123.66562500000001</v>
      </c>
      <c r="P64">
        <v>120</v>
      </c>
      <c r="Q64">
        <v>12.583299999999999</v>
      </c>
      <c r="R64">
        <v>28.617699999999999</v>
      </c>
      <c r="S64">
        <v>16.590499999999999</v>
      </c>
      <c r="T64">
        <v>0</v>
      </c>
      <c r="U64">
        <v>337.5</v>
      </c>
      <c r="V64">
        <v>9.1045999999999996</v>
      </c>
      <c r="W64">
        <v>44.984769999999997</v>
      </c>
      <c r="X64">
        <v>147.515625</v>
      </c>
      <c r="Y64">
        <v>0</v>
      </c>
      <c r="Z64">
        <v>6.5537999999999998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39.515999999999998</v>
      </c>
      <c r="AH64">
        <v>152.94049999999999</v>
      </c>
      <c r="AI64">
        <v>19.094999999999999</v>
      </c>
      <c r="AJ64">
        <v>0</v>
      </c>
      <c r="AK64">
        <v>50.76</v>
      </c>
      <c r="AL64">
        <v>46.48</v>
      </c>
      <c r="AM64">
        <v>15.996</v>
      </c>
      <c r="AN64">
        <v>0.68867999999999996</v>
      </c>
      <c r="AO64">
        <v>29.988</v>
      </c>
      <c r="AP64">
        <v>11.529</v>
      </c>
      <c r="AQ64">
        <v>0</v>
      </c>
      <c r="AR64">
        <v>49.128</v>
      </c>
      <c r="AS64">
        <v>31.897383000000001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81.039999999999992</v>
      </c>
      <c r="BA64">
        <f t="shared" si="1"/>
        <v>2392.3935470000001</v>
      </c>
      <c r="BB64">
        <v>61</v>
      </c>
      <c r="BD64">
        <v>24.08</v>
      </c>
      <c r="BE64">
        <v>7.63</v>
      </c>
      <c r="BF64">
        <v>1.57</v>
      </c>
      <c r="BG64">
        <v>4.04</v>
      </c>
      <c r="BH64">
        <v>5.81</v>
      </c>
      <c r="BI64">
        <v>4.78</v>
      </c>
      <c r="BJ64">
        <v>3.11</v>
      </c>
      <c r="BK64">
        <v>4.6100000000000003</v>
      </c>
      <c r="BL64">
        <v>2.2000000000000002</v>
      </c>
      <c r="BM64">
        <v>0</v>
      </c>
      <c r="BN64">
        <v>0.53</v>
      </c>
      <c r="BO64">
        <v>15.61</v>
      </c>
      <c r="BP64">
        <v>0</v>
      </c>
      <c r="BQ64">
        <v>4.46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81.039999999999992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</v>
      </c>
      <c r="L65">
        <v>415.97239999999999</v>
      </c>
      <c r="M65">
        <v>89</v>
      </c>
      <c r="N65">
        <v>118.125</v>
      </c>
      <c r="O65">
        <v>123.66562500000001</v>
      </c>
      <c r="P65">
        <v>120</v>
      </c>
      <c r="Q65">
        <v>12.583299999999999</v>
      </c>
      <c r="R65">
        <v>28.617699999999999</v>
      </c>
      <c r="S65">
        <v>16.590499999999999</v>
      </c>
      <c r="T65">
        <v>0</v>
      </c>
      <c r="U65">
        <v>340.875</v>
      </c>
      <c r="V65">
        <v>9.1045999999999996</v>
      </c>
      <c r="W65">
        <v>44.984769999999997</v>
      </c>
      <c r="X65">
        <v>147.515625</v>
      </c>
      <c r="Y65">
        <v>0</v>
      </c>
      <c r="Z65">
        <v>6.5537999999999998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39.515999999999998</v>
      </c>
      <c r="AH65">
        <v>152.94049999999999</v>
      </c>
      <c r="AI65">
        <v>19.094999999999999</v>
      </c>
      <c r="AJ65">
        <v>0</v>
      </c>
      <c r="AK65">
        <v>50.76</v>
      </c>
      <c r="AL65">
        <v>46.48</v>
      </c>
      <c r="AM65">
        <v>15.996</v>
      </c>
      <c r="AN65">
        <v>0.68867999999999996</v>
      </c>
      <c r="AO65">
        <v>29.988</v>
      </c>
      <c r="AP65">
        <v>11.529</v>
      </c>
      <c r="AQ65">
        <v>0</v>
      </c>
      <c r="AR65">
        <v>49.128</v>
      </c>
      <c r="AS65">
        <v>31.897383000000001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81.039999999999992</v>
      </c>
      <c r="BA65">
        <f t="shared" si="1"/>
        <v>2395.7685470000001</v>
      </c>
      <c r="BB65">
        <v>62</v>
      </c>
      <c r="BD65">
        <v>24.08</v>
      </c>
      <c r="BE65">
        <v>7.63</v>
      </c>
      <c r="BF65">
        <v>1.57</v>
      </c>
      <c r="BG65">
        <v>4.04</v>
      </c>
      <c r="BH65">
        <v>5.81</v>
      </c>
      <c r="BI65">
        <v>4.78</v>
      </c>
      <c r="BJ65">
        <v>3.11</v>
      </c>
      <c r="BK65">
        <v>4.6100000000000003</v>
      </c>
      <c r="BL65">
        <v>2.2000000000000002</v>
      </c>
      <c r="BM65">
        <v>0</v>
      </c>
      <c r="BN65">
        <v>0.53</v>
      </c>
      <c r="BO65">
        <v>15.61</v>
      </c>
      <c r="BP65">
        <v>0</v>
      </c>
      <c r="BQ65">
        <v>4.46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81.039999999999992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</v>
      </c>
      <c r="L66">
        <v>415.97239999999999</v>
      </c>
      <c r="M66">
        <v>89</v>
      </c>
      <c r="N66">
        <v>118.125</v>
      </c>
      <c r="O66">
        <v>123.66562500000001</v>
      </c>
      <c r="P66">
        <v>120</v>
      </c>
      <c r="Q66">
        <v>17.277699999999999</v>
      </c>
      <c r="R66">
        <v>36.622999999999998</v>
      </c>
      <c r="S66">
        <v>22.687000000000001</v>
      </c>
      <c r="T66">
        <v>0</v>
      </c>
      <c r="U66">
        <v>340.875</v>
      </c>
      <c r="V66">
        <v>15.464600000000001</v>
      </c>
      <c r="W66">
        <v>44.984769999999997</v>
      </c>
      <c r="X66">
        <v>147.515625</v>
      </c>
      <c r="Y66">
        <v>0</v>
      </c>
      <c r="Z66">
        <v>6.5537999999999998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39.515999999999998</v>
      </c>
      <c r="AH66">
        <v>152.94049999999999</v>
      </c>
      <c r="AI66">
        <v>19.094999999999999</v>
      </c>
      <c r="AJ66">
        <v>0</v>
      </c>
      <c r="AK66">
        <v>50.76</v>
      </c>
      <c r="AL66">
        <v>46.48</v>
      </c>
      <c r="AM66">
        <v>15.996</v>
      </c>
      <c r="AN66">
        <v>0.68867999999999996</v>
      </c>
      <c r="AO66">
        <v>29.988</v>
      </c>
      <c r="AP66">
        <v>11.529</v>
      </c>
      <c r="AQ66">
        <v>0</v>
      </c>
      <c r="AR66">
        <v>49.128</v>
      </c>
      <c r="AS66">
        <v>31.897383000000001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81.039999999999992</v>
      </c>
      <c r="BA66">
        <f t="shared" si="1"/>
        <v>2420.924747</v>
      </c>
      <c r="BB66">
        <v>63</v>
      </c>
      <c r="BD66">
        <v>24.08</v>
      </c>
      <c r="BE66">
        <v>7.63</v>
      </c>
      <c r="BF66">
        <v>1.57</v>
      </c>
      <c r="BG66">
        <v>4.04</v>
      </c>
      <c r="BH66">
        <v>5.81</v>
      </c>
      <c r="BI66">
        <v>4.78</v>
      </c>
      <c r="BJ66">
        <v>3.11</v>
      </c>
      <c r="BK66">
        <v>4.6100000000000003</v>
      </c>
      <c r="BL66">
        <v>2.2000000000000002</v>
      </c>
      <c r="BM66">
        <v>0</v>
      </c>
      <c r="BN66">
        <v>0.53</v>
      </c>
      <c r="BO66">
        <v>15.61</v>
      </c>
      <c r="BP66">
        <v>0</v>
      </c>
      <c r="BQ66">
        <v>4.46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81.039999999999992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180</v>
      </c>
      <c r="L67">
        <v>415.97239999999999</v>
      </c>
      <c r="M67">
        <v>89</v>
      </c>
      <c r="N67">
        <v>118.125</v>
      </c>
      <c r="O67">
        <v>123.66562500000001</v>
      </c>
      <c r="P67">
        <v>123.75</v>
      </c>
      <c r="Q67">
        <v>17.277699999999999</v>
      </c>
      <c r="R67">
        <v>36.622999999999998</v>
      </c>
      <c r="S67">
        <v>22.687000000000001</v>
      </c>
      <c r="T67">
        <v>0</v>
      </c>
      <c r="U67">
        <v>343.125</v>
      </c>
      <c r="V67">
        <v>15.464600000000001</v>
      </c>
      <c r="W67">
        <v>44.984769999999997</v>
      </c>
      <c r="X67">
        <v>147.515625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39.515999999999998</v>
      </c>
      <c r="AH67">
        <v>152.94049999999999</v>
      </c>
      <c r="AI67">
        <v>29.279</v>
      </c>
      <c r="AJ67">
        <v>0</v>
      </c>
      <c r="AK67">
        <v>50.76</v>
      </c>
      <c r="AL67">
        <v>72.043999999999997</v>
      </c>
      <c r="AM67">
        <v>15.996</v>
      </c>
      <c r="AN67">
        <v>0.68867999999999996</v>
      </c>
      <c r="AO67">
        <v>29.988</v>
      </c>
      <c r="AP67">
        <v>11.529</v>
      </c>
      <c r="AQ67">
        <v>0</v>
      </c>
      <c r="AR67">
        <v>49.128</v>
      </c>
      <c r="AS67">
        <v>31.897383000000001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81.039999999999992</v>
      </c>
      <c r="BA67">
        <f t="shared" si="1"/>
        <v>2462.6727470000001</v>
      </c>
      <c r="BB67">
        <v>64</v>
      </c>
      <c r="BD67">
        <v>24.08</v>
      </c>
      <c r="BE67">
        <v>7.63</v>
      </c>
      <c r="BF67">
        <v>1.57</v>
      </c>
      <c r="BG67">
        <v>4.04</v>
      </c>
      <c r="BH67">
        <v>5.81</v>
      </c>
      <c r="BI67">
        <v>4.78</v>
      </c>
      <c r="BJ67">
        <v>3.11</v>
      </c>
      <c r="BK67">
        <v>4.6100000000000003</v>
      </c>
      <c r="BL67">
        <v>2.2000000000000002</v>
      </c>
      <c r="BM67">
        <v>0</v>
      </c>
      <c r="BN67">
        <v>0.53</v>
      </c>
      <c r="BO67">
        <v>15.61</v>
      </c>
      <c r="BP67">
        <v>0</v>
      </c>
      <c r="BQ67">
        <v>4.46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81.039999999999992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180</v>
      </c>
      <c r="L68">
        <v>415.97239999999999</v>
      </c>
      <c r="M68">
        <v>89</v>
      </c>
      <c r="N68">
        <v>118.125</v>
      </c>
      <c r="O68">
        <v>123.66562500000001</v>
      </c>
      <c r="P68">
        <v>123.75</v>
      </c>
      <c r="Q68">
        <v>17.277699999999999</v>
      </c>
      <c r="R68">
        <v>36.622999999999998</v>
      </c>
      <c r="S68">
        <v>22.687000000000001</v>
      </c>
      <c r="T68">
        <v>0</v>
      </c>
      <c r="U68">
        <v>343.125</v>
      </c>
      <c r="V68">
        <v>15.464600000000001</v>
      </c>
      <c r="W68">
        <v>44.984769999999997</v>
      </c>
      <c r="X68">
        <v>147.515625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39.515999999999998</v>
      </c>
      <c r="AH68">
        <v>152.94049999999999</v>
      </c>
      <c r="AI68">
        <v>29.279</v>
      </c>
      <c r="AJ68">
        <v>0</v>
      </c>
      <c r="AK68">
        <v>50.76</v>
      </c>
      <c r="AL68">
        <v>72.043999999999997</v>
      </c>
      <c r="AM68">
        <v>15.996</v>
      </c>
      <c r="AN68">
        <v>0.68867999999999996</v>
      </c>
      <c r="AO68">
        <v>29.988</v>
      </c>
      <c r="AP68">
        <v>11.529</v>
      </c>
      <c r="AQ68">
        <v>0</v>
      </c>
      <c r="AR68">
        <v>49.128</v>
      </c>
      <c r="AS68">
        <v>31.897383000000001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81.039999999999992</v>
      </c>
      <c r="BA68">
        <f t="shared" ref="BA68:BA99" si="4">SUM(B68:AZ68)</f>
        <v>2462.6727470000001</v>
      </c>
      <c r="BB68">
        <v>65</v>
      </c>
      <c r="BD68">
        <v>24.08</v>
      </c>
      <c r="BE68">
        <v>7.63</v>
      </c>
      <c r="BF68">
        <v>1.57</v>
      </c>
      <c r="BG68">
        <v>4.04</v>
      </c>
      <c r="BH68">
        <v>5.81</v>
      </c>
      <c r="BI68">
        <v>4.78</v>
      </c>
      <c r="BJ68">
        <v>3.11</v>
      </c>
      <c r="BK68">
        <v>4.6100000000000003</v>
      </c>
      <c r="BL68">
        <v>2.2000000000000002</v>
      </c>
      <c r="BM68">
        <v>0</v>
      </c>
      <c r="BN68">
        <v>0.53</v>
      </c>
      <c r="BO68">
        <v>15.61</v>
      </c>
      <c r="BP68">
        <v>0</v>
      </c>
      <c r="BQ68">
        <v>4.46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81.039999999999992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180</v>
      </c>
      <c r="L69">
        <v>415.97239999999999</v>
      </c>
      <c r="M69">
        <v>89</v>
      </c>
      <c r="N69">
        <v>118.125</v>
      </c>
      <c r="O69">
        <v>123.66562500000001</v>
      </c>
      <c r="P69">
        <v>123.75</v>
      </c>
      <c r="Q69">
        <v>12.583299999999999</v>
      </c>
      <c r="R69">
        <v>28.617699999999999</v>
      </c>
      <c r="S69">
        <v>16.590499999999999</v>
      </c>
      <c r="T69">
        <v>0</v>
      </c>
      <c r="U69">
        <v>343.125</v>
      </c>
      <c r="V69">
        <v>9.1045999999999996</v>
      </c>
      <c r="W69">
        <v>38.555</v>
      </c>
      <c r="X69">
        <v>128.04990000000001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39.515999999999998</v>
      </c>
      <c r="AH69">
        <v>152.94049999999999</v>
      </c>
      <c r="AI69">
        <v>29.279</v>
      </c>
      <c r="AJ69">
        <v>0</v>
      </c>
      <c r="AK69">
        <v>50.76</v>
      </c>
      <c r="AL69">
        <v>83.664000000000001</v>
      </c>
      <c r="AM69">
        <v>15.996</v>
      </c>
      <c r="AN69">
        <v>0.68867999999999996</v>
      </c>
      <c r="AO69">
        <v>29.988</v>
      </c>
      <c r="AP69">
        <v>11.529</v>
      </c>
      <c r="AQ69">
        <v>0</v>
      </c>
      <c r="AR69">
        <v>49.128</v>
      </c>
      <c r="AS69">
        <v>31.897383000000001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80.819999999999993</v>
      </c>
      <c r="BA69">
        <f t="shared" si="4"/>
        <v>2416.4672520000008</v>
      </c>
      <c r="BB69">
        <v>66</v>
      </c>
      <c r="BD69">
        <v>24.08</v>
      </c>
      <c r="BE69">
        <v>7.63</v>
      </c>
      <c r="BF69">
        <v>1.57</v>
      </c>
      <c r="BG69">
        <v>4.04</v>
      </c>
      <c r="BH69">
        <v>5.81</v>
      </c>
      <c r="BI69">
        <v>4.78</v>
      </c>
      <c r="BJ69">
        <v>2.89</v>
      </c>
      <c r="BK69">
        <v>4.6100000000000003</v>
      </c>
      <c r="BL69">
        <v>2.2000000000000002</v>
      </c>
      <c r="BM69">
        <v>0</v>
      </c>
      <c r="BN69">
        <v>0.53</v>
      </c>
      <c r="BO69">
        <v>15.61</v>
      </c>
      <c r="BP69">
        <v>0</v>
      </c>
      <c r="BQ69">
        <v>4.46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80.819999999999993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4.3840000000000003</v>
      </c>
      <c r="K70">
        <v>180</v>
      </c>
      <c r="L70">
        <v>415.97239999999999</v>
      </c>
      <c r="M70">
        <v>89</v>
      </c>
      <c r="N70">
        <v>118.125</v>
      </c>
      <c r="O70">
        <v>123.66562500000001</v>
      </c>
      <c r="P70">
        <v>123.75</v>
      </c>
      <c r="Q70">
        <v>12.583299999999999</v>
      </c>
      <c r="R70">
        <v>28.617699999999999</v>
      </c>
      <c r="S70">
        <v>16.590499999999999</v>
      </c>
      <c r="T70">
        <v>0</v>
      </c>
      <c r="U70">
        <v>343.125</v>
      </c>
      <c r="V70">
        <v>9.1045999999999996</v>
      </c>
      <c r="W70">
        <v>38.555</v>
      </c>
      <c r="X70">
        <v>128.04990000000001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39.515999999999998</v>
      </c>
      <c r="AH70">
        <v>152.94049999999999</v>
      </c>
      <c r="AI70">
        <v>29.279</v>
      </c>
      <c r="AJ70">
        <v>0</v>
      </c>
      <c r="AK70">
        <v>50.76</v>
      </c>
      <c r="AL70">
        <v>83.664000000000001</v>
      </c>
      <c r="AM70">
        <v>15.996</v>
      </c>
      <c r="AN70">
        <v>0.68867999999999996</v>
      </c>
      <c r="AO70">
        <v>29.988</v>
      </c>
      <c r="AP70">
        <v>11.529</v>
      </c>
      <c r="AQ70">
        <v>5.67</v>
      </c>
      <c r="AR70">
        <v>49.128</v>
      </c>
      <c r="AS70">
        <v>31.897383000000001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80.819999999999993</v>
      </c>
      <c r="BA70">
        <f t="shared" si="4"/>
        <v>2426.5212520000009</v>
      </c>
      <c r="BB70">
        <v>67</v>
      </c>
      <c r="BD70">
        <v>24.08</v>
      </c>
      <c r="BE70">
        <v>7.63</v>
      </c>
      <c r="BF70">
        <v>1.57</v>
      </c>
      <c r="BG70">
        <v>4.04</v>
      </c>
      <c r="BH70">
        <v>5.81</v>
      </c>
      <c r="BI70">
        <v>4.78</v>
      </c>
      <c r="BJ70">
        <v>2.89</v>
      </c>
      <c r="BK70">
        <v>4.6100000000000003</v>
      </c>
      <c r="BL70">
        <v>2.2000000000000002</v>
      </c>
      <c r="BM70">
        <v>0</v>
      </c>
      <c r="BN70">
        <v>0.53</v>
      </c>
      <c r="BO70">
        <v>15.61</v>
      </c>
      <c r="BP70">
        <v>0</v>
      </c>
      <c r="BQ70">
        <v>4.46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80.819999999999993</v>
      </c>
    </row>
    <row r="71" spans="1:75">
      <c r="A71" t="s">
        <v>113</v>
      </c>
      <c r="B71">
        <v>0</v>
      </c>
      <c r="C71">
        <v>0</v>
      </c>
      <c r="D71">
        <v>0.8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180</v>
      </c>
      <c r="L71">
        <v>415.97239999999999</v>
      </c>
      <c r="M71">
        <v>89</v>
      </c>
      <c r="N71">
        <v>118.125</v>
      </c>
      <c r="O71">
        <v>123.66562500000001</v>
      </c>
      <c r="P71">
        <v>123.75</v>
      </c>
      <c r="Q71">
        <v>12.583299999999999</v>
      </c>
      <c r="R71">
        <v>28.617699999999999</v>
      </c>
      <c r="S71">
        <v>16.590499999999999</v>
      </c>
      <c r="T71">
        <v>0</v>
      </c>
      <c r="U71">
        <v>343.125</v>
      </c>
      <c r="V71">
        <v>9.1045999999999996</v>
      </c>
      <c r="W71">
        <v>24.755199999999999</v>
      </c>
      <c r="X71">
        <v>128.04990000000001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39.515999999999998</v>
      </c>
      <c r="AH71">
        <v>152.94049999999999</v>
      </c>
      <c r="AI71">
        <v>29.279</v>
      </c>
      <c r="AJ71">
        <v>0</v>
      </c>
      <c r="AK71">
        <v>50.76</v>
      </c>
      <c r="AL71">
        <v>83.664000000000001</v>
      </c>
      <c r="AM71">
        <v>15.996</v>
      </c>
      <c r="AN71">
        <v>0.68867999999999996</v>
      </c>
      <c r="AO71">
        <v>29.988</v>
      </c>
      <c r="AP71">
        <v>11.529</v>
      </c>
      <c r="AQ71">
        <v>11.592000000000001</v>
      </c>
      <c r="AR71">
        <v>49.128</v>
      </c>
      <c r="AS71">
        <v>31.897383000000001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80.609999999999985</v>
      </c>
      <c r="BA71">
        <f t="shared" si="4"/>
        <v>2414.8494520000004</v>
      </c>
      <c r="BB71">
        <v>68</v>
      </c>
      <c r="BD71">
        <v>24.08</v>
      </c>
      <c r="BE71">
        <v>7.63</v>
      </c>
      <c r="BF71">
        <v>1.57</v>
      </c>
      <c r="BG71">
        <v>4.04</v>
      </c>
      <c r="BH71">
        <v>5.81</v>
      </c>
      <c r="BI71">
        <v>4.78</v>
      </c>
      <c r="BJ71">
        <v>2.89</v>
      </c>
      <c r="BK71">
        <v>4.6100000000000003</v>
      </c>
      <c r="BL71">
        <v>1.99</v>
      </c>
      <c r="BM71">
        <v>0</v>
      </c>
      <c r="BN71">
        <v>0.53</v>
      </c>
      <c r="BO71">
        <v>15.61</v>
      </c>
      <c r="BP71">
        <v>0</v>
      </c>
      <c r="BQ71">
        <v>4.46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80.609999999999985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180</v>
      </c>
      <c r="L72">
        <v>415.97239999999999</v>
      </c>
      <c r="M72">
        <v>89</v>
      </c>
      <c r="N72">
        <v>118.125</v>
      </c>
      <c r="O72">
        <v>123.66562500000001</v>
      </c>
      <c r="P72">
        <v>123.75</v>
      </c>
      <c r="Q72">
        <v>12.583299999999999</v>
      </c>
      <c r="R72">
        <v>28.617699999999999</v>
      </c>
      <c r="S72">
        <v>16.590499999999999</v>
      </c>
      <c r="T72">
        <v>0</v>
      </c>
      <c r="U72">
        <v>343.125</v>
      </c>
      <c r="V72">
        <v>9.1045999999999996</v>
      </c>
      <c r="W72">
        <v>24.755199999999999</v>
      </c>
      <c r="X72">
        <v>128.04990000000001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39.515999999999998</v>
      </c>
      <c r="AH72">
        <v>152.94049999999999</v>
      </c>
      <c r="AI72">
        <v>29.279</v>
      </c>
      <c r="AJ72">
        <v>0</v>
      </c>
      <c r="AK72">
        <v>50.76</v>
      </c>
      <c r="AL72">
        <v>83.664000000000001</v>
      </c>
      <c r="AM72">
        <v>15.996</v>
      </c>
      <c r="AN72">
        <v>0.68867999999999996</v>
      </c>
      <c r="AO72">
        <v>29.988</v>
      </c>
      <c r="AP72">
        <v>11.529</v>
      </c>
      <c r="AQ72">
        <v>13.167</v>
      </c>
      <c r="AR72">
        <v>49.128</v>
      </c>
      <c r="AS72">
        <v>31.897383000000001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80.609999999999985</v>
      </c>
      <c r="BA72">
        <f t="shared" si="4"/>
        <v>2415.6244520000005</v>
      </c>
      <c r="BB72">
        <v>69</v>
      </c>
      <c r="BD72">
        <v>24.08</v>
      </c>
      <c r="BE72">
        <v>7.63</v>
      </c>
      <c r="BF72">
        <v>1.57</v>
      </c>
      <c r="BG72">
        <v>4.04</v>
      </c>
      <c r="BH72">
        <v>5.81</v>
      </c>
      <c r="BI72">
        <v>4.78</v>
      </c>
      <c r="BJ72">
        <v>2.89</v>
      </c>
      <c r="BK72">
        <v>4.6100000000000003</v>
      </c>
      <c r="BL72">
        <v>1.99</v>
      </c>
      <c r="BM72">
        <v>0</v>
      </c>
      <c r="BN72">
        <v>0.53</v>
      </c>
      <c r="BO72">
        <v>15.61</v>
      </c>
      <c r="BP72">
        <v>0</v>
      </c>
      <c r="BQ72">
        <v>4.46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80.609999999999985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180</v>
      </c>
      <c r="L73">
        <v>415.97239999999999</v>
      </c>
      <c r="M73">
        <v>89</v>
      </c>
      <c r="N73">
        <v>118.125</v>
      </c>
      <c r="O73">
        <v>123.66562500000001</v>
      </c>
      <c r="P73">
        <v>123.75</v>
      </c>
      <c r="Q73">
        <v>12.583299999999999</v>
      </c>
      <c r="R73">
        <v>28.617699999999999</v>
      </c>
      <c r="S73">
        <v>16.590499999999999</v>
      </c>
      <c r="T73">
        <v>0</v>
      </c>
      <c r="U73">
        <v>343.125</v>
      </c>
      <c r="V73">
        <v>9.1045999999999996</v>
      </c>
      <c r="W73">
        <v>24.755199999999999</v>
      </c>
      <c r="X73">
        <v>128.04990000000001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39.515999999999998</v>
      </c>
      <c r="AH73">
        <v>152.94049999999999</v>
      </c>
      <c r="AI73">
        <v>48.374000000000002</v>
      </c>
      <c r="AJ73">
        <v>0</v>
      </c>
      <c r="AK73">
        <v>50.76</v>
      </c>
      <c r="AL73">
        <v>83.664000000000001</v>
      </c>
      <c r="AM73">
        <v>15.996</v>
      </c>
      <c r="AN73">
        <v>0.68867999999999996</v>
      </c>
      <c r="AO73">
        <v>29.988</v>
      </c>
      <c r="AP73">
        <v>6.4050000000000002</v>
      </c>
      <c r="AQ73">
        <v>23.184000000000001</v>
      </c>
      <c r="AR73">
        <v>49.128</v>
      </c>
      <c r="AS73">
        <v>31.897383000000001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80.609999999999985</v>
      </c>
      <c r="BA73">
        <f t="shared" si="4"/>
        <v>2439.6124520000008</v>
      </c>
      <c r="BB73">
        <v>70</v>
      </c>
      <c r="BD73">
        <v>24.08</v>
      </c>
      <c r="BE73">
        <v>7.63</v>
      </c>
      <c r="BF73">
        <v>1.57</v>
      </c>
      <c r="BG73">
        <v>4.04</v>
      </c>
      <c r="BH73">
        <v>5.81</v>
      </c>
      <c r="BI73">
        <v>4.78</v>
      </c>
      <c r="BJ73">
        <v>2.89</v>
      </c>
      <c r="BK73">
        <v>4.6100000000000003</v>
      </c>
      <c r="BL73">
        <v>1.99</v>
      </c>
      <c r="BM73">
        <v>0</v>
      </c>
      <c r="BN73">
        <v>0.53</v>
      </c>
      <c r="BO73">
        <v>15.61</v>
      </c>
      <c r="BP73">
        <v>0</v>
      </c>
      <c r="BQ73">
        <v>4.46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80.609999999999985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7.5</v>
      </c>
      <c r="H74">
        <v>0</v>
      </c>
      <c r="I74">
        <v>0</v>
      </c>
      <c r="J74">
        <v>0</v>
      </c>
      <c r="K74">
        <v>180</v>
      </c>
      <c r="L74">
        <v>415.97239999999999</v>
      </c>
      <c r="M74">
        <v>89</v>
      </c>
      <c r="N74">
        <v>118.125</v>
      </c>
      <c r="O74">
        <v>123.66562500000001</v>
      </c>
      <c r="P74">
        <v>123.75</v>
      </c>
      <c r="Q74">
        <v>12.583299999999999</v>
      </c>
      <c r="R74">
        <v>28.617699999999999</v>
      </c>
      <c r="S74">
        <v>16.590499999999999</v>
      </c>
      <c r="T74">
        <v>0</v>
      </c>
      <c r="U74">
        <v>343.125</v>
      </c>
      <c r="V74">
        <v>9.1045999999999996</v>
      </c>
      <c r="W74">
        <v>24.755199999999999</v>
      </c>
      <c r="X74">
        <v>128.04990000000001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39.515999999999998</v>
      </c>
      <c r="AH74">
        <v>152.94049999999999</v>
      </c>
      <c r="AI74">
        <v>48.374000000000002</v>
      </c>
      <c r="AJ74">
        <v>0</v>
      </c>
      <c r="AK74">
        <v>50.76</v>
      </c>
      <c r="AL74">
        <v>83.664000000000001</v>
      </c>
      <c r="AM74">
        <v>15.996</v>
      </c>
      <c r="AN74">
        <v>0.68867999999999996</v>
      </c>
      <c r="AO74">
        <v>29.988</v>
      </c>
      <c r="AP74">
        <v>6.4050000000000002</v>
      </c>
      <c r="AQ74">
        <v>26.334</v>
      </c>
      <c r="AR74">
        <v>49.128</v>
      </c>
      <c r="AS74">
        <v>31.897383000000001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80.609999999999985</v>
      </c>
      <c r="BA74">
        <f t="shared" si="4"/>
        <v>2450.2624520000004</v>
      </c>
      <c r="BB74">
        <v>71</v>
      </c>
      <c r="BD74">
        <v>24.08</v>
      </c>
      <c r="BE74">
        <v>7.63</v>
      </c>
      <c r="BF74">
        <v>1.57</v>
      </c>
      <c r="BG74">
        <v>4.04</v>
      </c>
      <c r="BH74">
        <v>5.81</v>
      </c>
      <c r="BI74">
        <v>4.78</v>
      </c>
      <c r="BJ74">
        <v>2.89</v>
      </c>
      <c r="BK74">
        <v>4.6100000000000003</v>
      </c>
      <c r="BL74">
        <v>1.99</v>
      </c>
      <c r="BM74">
        <v>0</v>
      </c>
      <c r="BN74">
        <v>0.53</v>
      </c>
      <c r="BO74">
        <v>15.61</v>
      </c>
      <c r="BP74">
        <v>0</v>
      </c>
      <c r="BQ74">
        <v>4.46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80.609999999999985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7.5</v>
      </c>
      <c r="H75">
        <v>0</v>
      </c>
      <c r="I75">
        <v>0</v>
      </c>
      <c r="J75">
        <v>0</v>
      </c>
      <c r="K75">
        <v>206.7919</v>
      </c>
      <c r="L75">
        <v>415.97239999999999</v>
      </c>
      <c r="M75">
        <v>89</v>
      </c>
      <c r="N75">
        <v>118.125</v>
      </c>
      <c r="O75">
        <v>123.66562500000001</v>
      </c>
      <c r="P75">
        <v>123.75</v>
      </c>
      <c r="Q75">
        <v>12.583299999999999</v>
      </c>
      <c r="R75">
        <v>28.617699999999999</v>
      </c>
      <c r="S75">
        <v>16.590499999999999</v>
      </c>
      <c r="T75">
        <v>0</v>
      </c>
      <c r="U75">
        <v>343.125</v>
      </c>
      <c r="V75">
        <v>9.1045999999999996</v>
      </c>
      <c r="W75">
        <v>24.755199999999999</v>
      </c>
      <c r="X75">
        <v>128.04990000000001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39.515999999999998</v>
      </c>
      <c r="AH75">
        <v>152.94049999999999</v>
      </c>
      <c r="AI75">
        <v>48.374000000000002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29.988</v>
      </c>
      <c r="AP75">
        <v>6.4050000000000002</v>
      </c>
      <c r="AQ75">
        <v>34.776000000000003</v>
      </c>
      <c r="AR75">
        <v>52.44</v>
      </c>
      <c r="AS75">
        <v>31.897383000000001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80.96999999999997</v>
      </c>
      <c r="BA75">
        <f t="shared" si="4"/>
        <v>2484.8689519999998</v>
      </c>
      <c r="BB75">
        <v>72</v>
      </c>
      <c r="BD75">
        <v>25.2</v>
      </c>
      <c r="BE75">
        <v>7.44</v>
      </c>
      <c r="BF75">
        <v>1.62</v>
      </c>
      <c r="BG75">
        <v>3.93</v>
      </c>
      <c r="BH75">
        <v>5.82</v>
      </c>
      <c r="BI75">
        <v>4.6900000000000004</v>
      </c>
      <c r="BJ75">
        <v>2.98</v>
      </c>
      <c r="BK75">
        <v>4.6100000000000003</v>
      </c>
      <c r="BL75">
        <v>1.91</v>
      </c>
      <c r="BM75">
        <v>0</v>
      </c>
      <c r="BN75">
        <v>0.51</v>
      </c>
      <c r="BO75">
        <v>15.23</v>
      </c>
      <c r="BP75">
        <v>0</v>
      </c>
      <c r="BQ75">
        <v>4.33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80.96999999999997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7.5</v>
      </c>
      <c r="H76">
        <v>0</v>
      </c>
      <c r="I76">
        <v>0</v>
      </c>
      <c r="J76">
        <v>0</v>
      </c>
      <c r="K76">
        <v>206.7919</v>
      </c>
      <c r="L76">
        <v>456.97239999999999</v>
      </c>
      <c r="M76">
        <v>89</v>
      </c>
      <c r="N76">
        <v>118.125</v>
      </c>
      <c r="O76">
        <v>123.66562500000001</v>
      </c>
      <c r="P76">
        <v>123.75</v>
      </c>
      <c r="Q76">
        <v>17.277699999999999</v>
      </c>
      <c r="R76">
        <v>36.622999999999998</v>
      </c>
      <c r="S76">
        <v>22.687000000000001</v>
      </c>
      <c r="T76">
        <v>0</v>
      </c>
      <c r="U76">
        <v>343.125</v>
      </c>
      <c r="V76">
        <v>20.73</v>
      </c>
      <c r="W76">
        <v>38.555</v>
      </c>
      <c r="X76">
        <v>128.04990000000001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39.515999999999998</v>
      </c>
      <c r="AH76">
        <v>152.94049999999999</v>
      </c>
      <c r="AI76">
        <v>48.374000000000002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29.988</v>
      </c>
      <c r="AP76">
        <v>6.4050000000000002</v>
      </c>
      <c r="AQ76">
        <v>39.500999999999998</v>
      </c>
      <c r="AR76">
        <v>52.44</v>
      </c>
      <c r="AS76">
        <v>31.897383000000001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80.96999999999997</v>
      </c>
      <c r="BA76">
        <f t="shared" si="4"/>
        <v>2574.8153520000001</v>
      </c>
      <c r="BB76">
        <v>73</v>
      </c>
      <c r="BD76">
        <v>25.2</v>
      </c>
      <c r="BE76">
        <v>7.44</v>
      </c>
      <c r="BF76">
        <v>1.62</v>
      </c>
      <c r="BG76">
        <v>3.93</v>
      </c>
      <c r="BH76">
        <v>5.82</v>
      </c>
      <c r="BI76">
        <v>4.6900000000000004</v>
      </c>
      <c r="BJ76">
        <v>2.98</v>
      </c>
      <c r="BK76">
        <v>4.6100000000000003</v>
      </c>
      <c r="BL76">
        <v>1.91</v>
      </c>
      <c r="BM76">
        <v>0</v>
      </c>
      <c r="BN76">
        <v>0.51</v>
      </c>
      <c r="BO76">
        <v>15.23</v>
      </c>
      <c r="BP76">
        <v>0</v>
      </c>
      <c r="BQ76">
        <v>4.33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80.96999999999997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7.5</v>
      </c>
      <c r="H77">
        <v>0</v>
      </c>
      <c r="I77">
        <v>0</v>
      </c>
      <c r="J77">
        <v>0</v>
      </c>
      <c r="K77">
        <v>209.74469999999999</v>
      </c>
      <c r="L77">
        <v>653.15009999999995</v>
      </c>
      <c r="M77">
        <v>89</v>
      </c>
      <c r="N77">
        <v>118.125</v>
      </c>
      <c r="O77">
        <v>123.66562500000001</v>
      </c>
      <c r="P77">
        <v>123.75</v>
      </c>
      <c r="Q77">
        <v>21.431757999999999</v>
      </c>
      <c r="R77">
        <v>42.390099999999997</v>
      </c>
      <c r="S77">
        <v>26.3901</v>
      </c>
      <c r="T77">
        <v>0</v>
      </c>
      <c r="U77">
        <v>343.125</v>
      </c>
      <c r="V77">
        <v>20.73</v>
      </c>
      <c r="W77">
        <v>44.093800000000002</v>
      </c>
      <c r="X77">
        <v>147.515625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39.515999999999998</v>
      </c>
      <c r="AH77">
        <v>152.94049999999999</v>
      </c>
      <c r="AI77">
        <v>43.281999999999996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29.988</v>
      </c>
      <c r="AP77">
        <v>9.4794</v>
      </c>
      <c r="AQ77">
        <v>46.368000000000002</v>
      </c>
      <c r="AR77">
        <v>52.44</v>
      </c>
      <c r="AS77">
        <v>31.897383000000001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80.319999999999979</v>
      </c>
      <c r="BA77">
        <f t="shared" si="4"/>
        <v>2825.6480350000015</v>
      </c>
      <c r="BB77">
        <v>74</v>
      </c>
      <c r="BD77">
        <v>25.2</v>
      </c>
      <c r="BE77">
        <v>7.44</v>
      </c>
      <c r="BF77">
        <v>1.62</v>
      </c>
      <c r="BG77">
        <v>3.93</v>
      </c>
      <c r="BH77">
        <v>5.82</v>
      </c>
      <c r="BI77">
        <v>4.6900000000000004</v>
      </c>
      <c r="BJ77">
        <v>2.98</v>
      </c>
      <c r="BK77">
        <v>4.6100000000000003</v>
      </c>
      <c r="BL77">
        <v>1.91</v>
      </c>
      <c r="BM77">
        <v>0</v>
      </c>
      <c r="BN77">
        <v>0.51</v>
      </c>
      <c r="BO77">
        <v>14.58</v>
      </c>
      <c r="BP77">
        <v>0</v>
      </c>
      <c r="BQ77">
        <v>4.33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80.319999999999979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7.5</v>
      </c>
      <c r="H78">
        <v>0</v>
      </c>
      <c r="I78">
        <v>0</v>
      </c>
      <c r="J78">
        <v>0</v>
      </c>
      <c r="K78">
        <v>209.74469999999999</v>
      </c>
      <c r="L78">
        <v>653.15009999999995</v>
      </c>
      <c r="M78">
        <v>89</v>
      </c>
      <c r="N78">
        <v>118.125</v>
      </c>
      <c r="O78">
        <v>123.66562500000001</v>
      </c>
      <c r="P78">
        <v>123.75</v>
      </c>
      <c r="Q78">
        <v>21.82</v>
      </c>
      <c r="R78">
        <v>42.390099999999997</v>
      </c>
      <c r="S78">
        <v>26.3901</v>
      </c>
      <c r="T78">
        <v>0</v>
      </c>
      <c r="U78">
        <v>343.125</v>
      </c>
      <c r="V78">
        <v>20.73</v>
      </c>
      <c r="W78">
        <v>44.984769999999997</v>
      </c>
      <c r="X78">
        <v>147.515625</v>
      </c>
      <c r="Y78">
        <v>0</v>
      </c>
      <c r="Z78">
        <v>0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39.515999999999998</v>
      </c>
      <c r="AH78">
        <v>152.94049999999999</v>
      </c>
      <c r="AI78">
        <v>43.281999999999996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29.988</v>
      </c>
      <c r="AP78">
        <v>9.4794</v>
      </c>
      <c r="AQ78">
        <v>52.667999999999999</v>
      </c>
      <c r="AR78">
        <v>52.44</v>
      </c>
      <c r="AS78">
        <v>31.897383000000001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80.479999999999976</v>
      </c>
      <c r="BA78">
        <f t="shared" si="4"/>
        <v>2833.3872470000015</v>
      </c>
      <c r="BB78">
        <v>75</v>
      </c>
      <c r="BD78">
        <v>25.2</v>
      </c>
      <c r="BE78">
        <v>7.44</v>
      </c>
      <c r="BF78">
        <v>1.62</v>
      </c>
      <c r="BG78">
        <v>3.93</v>
      </c>
      <c r="BH78">
        <v>5.82</v>
      </c>
      <c r="BI78">
        <v>4.6900000000000004</v>
      </c>
      <c r="BJ78">
        <v>2.98</v>
      </c>
      <c r="BK78">
        <v>4.6100000000000003</v>
      </c>
      <c r="BL78">
        <v>1.91</v>
      </c>
      <c r="BM78">
        <v>0</v>
      </c>
      <c r="BN78">
        <v>0.51</v>
      </c>
      <c r="BO78">
        <v>14.74</v>
      </c>
      <c r="BP78">
        <v>0</v>
      </c>
      <c r="BQ78">
        <v>4.33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80.479999999999976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7.5</v>
      </c>
      <c r="H79">
        <v>0</v>
      </c>
      <c r="I79">
        <v>0</v>
      </c>
      <c r="J79">
        <v>0</v>
      </c>
      <c r="K79">
        <v>209.74469999999999</v>
      </c>
      <c r="L79">
        <v>653.15009999999995</v>
      </c>
      <c r="M79">
        <v>89</v>
      </c>
      <c r="N79">
        <v>118.125</v>
      </c>
      <c r="O79">
        <v>123.66562500000001</v>
      </c>
      <c r="P79">
        <v>123.75</v>
      </c>
      <c r="Q79">
        <v>21.82</v>
      </c>
      <c r="R79">
        <v>42.390099999999997</v>
      </c>
      <c r="S79">
        <v>26.3901</v>
      </c>
      <c r="T79">
        <v>0</v>
      </c>
      <c r="U79">
        <v>345.375</v>
      </c>
      <c r="V79">
        <v>20.73</v>
      </c>
      <c r="W79">
        <v>44.984769999999997</v>
      </c>
      <c r="X79">
        <v>147.515625</v>
      </c>
      <c r="Y79">
        <v>0</v>
      </c>
      <c r="Z79">
        <v>0</v>
      </c>
      <c r="AA79">
        <v>42.14808</v>
      </c>
      <c r="AB79">
        <v>0</v>
      </c>
      <c r="AC79">
        <v>0</v>
      </c>
      <c r="AD79">
        <v>38.5732</v>
      </c>
      <c r="AE79">
        <v>52.089799999999997</v>
      </c>
      <c r="AF79">
        <v>30.171600000000002</v>
      </c>
      <c r="AG79">
        <v>39.515999999999998</v>
      </c>
      <c r="AH79">
        <v>154.69245000000001</v>
      </c>
      <c r="AI79">
        <v>43.281999999999996</v>
      </c>
      <c r="AJ79">
        <v>0</v>
      </c>
      <c r="AK79">
        <v>50.76</v>
      </c>
      <c r="AL79">
        <v>80.177999999999997</v>
      </c>
      <c r="AM79">
        <v>16.7958</v>
      </c>
      <c r="AN79">
        <v>0.68867999999999996</v>
      </c>
      <c r="AO79">
        <v>29.988</v>
      </c>
      <c r="AP79">
        <v>9.4794</v>
      </c>
      <c r="AQ79">
        <v>52.667999999999999</v>
      </c>
      <c r="AR79">
        <v>49.128</v>
      </c>
      <c r="AS79">
        <v>31.897383000000001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80.479999999999976</v>
      </c>
      <c r="BA79">
        <f t="shared" si="4"/>
        <v>2784.1758130000012</v>
      </c>
      <c r="BB79">
        <v>76</v>
      </c>
      <c r="BD79">
        <v>25.2</v>
      </c>
      <c r="BE79">
        <v>7.44</v>
      </c>
      <c r="BF79">
        <v>1.62</v>
      </c>
      <c r="BG79">
        <v>3.93</v>
      </c>
      <c r="BH79">
        <v>5.82</v>
      </c>
      <c r="BI79">
        <v>4.6900000000000004</v>
      </c>
      <c r="BJ79">
        <v>2.98</v>
      </c>
      <c r="BK79">
        <v>4.6100000000000003</v>
      </c>
      <c r="BL79">
        <v>1.91</v>
      </c>
      <c r="BM79">
        <v>0</v>
      </c>
      <c r="BN79">
        <v>0.51</v>
      </c>
      <c r="BO79">
        <v>14.74</v>
      </c>
      <c r="BP79">
        <v>0</v>
      </c>
      <c r="BQ79">
        <v>4.33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80.479999999999976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7.5</v>
      </c>
      <c r="H80">
        <v>0</v>
      </c>
      <c r="I80">
        <v>0</v>
      </c>
      <c r="J80">
        <v>0</v>
      </c>
      <c r="K80">
        <v>209.74469999999999</v>
      </c>
      <c r="L80">
        <v>653.15009999999995</v>
      </c>
      <c r="M80">
        <v>89</v>
      </c>
      <c r="N80">
        <v>118.125</v>
      </c>
      <c r="O80">
        <v>123.66562500000001</v>
      </c>
      <c r="P80">
        <v>123.75</v>
      </c>
      <c r="Q80">
        <v>21.82</v>
      </c>
      <c r="R80">
        <v>42.390099999999997</v>
      </c>
      <c r="S80">
        <v>26.3901</v>
      </c>
      <c r="T80">
        <v>0</v>
      </c>
      <c r="U80">
        <v>345.375</v>
      </c>
      <c r="V80">
        <v>20.73</v>
      </c>
      <c r="W80">
        <v>44.984769999999997</v>
      </c>
      <c r="X80">
        <v>147.515625</v>
      </c>
      <c r="Y80">
        <v>0</v>
      </c>
      <c r="Z80">
        <v>0</v>
      </c>
      <c r="AA80">
        <v>42.14808</v>
      </c>
      <c r="AB80">
        <v>0</v>
      </c>
      <c r="AC80">
        <v>0</v>
      </c>
      <c r="AD80">
        <v>38.5732</v>
      </c>
      <c r="AE80">
        <v>52.089799999999997</v>
      </c>
      <c r="AF80">
        <v>30.171600000000002</v>
      </c>
      <c r="AG80">
        <v>39.515999999999998</v>
      </c>
      <c r="AH80">
        <v>154.69245000000001</v>
      </c>
      <c r="AI80">
        <v>49.646999999999998</v>
      </c>
      <c r="AJ80">
        <v>0</v>
      </c>
      <c r="AK80">
        <v>50.76</v>
      </c>
      <c r="AL80">
        <v>80.177999999999997</v>
      </c>
      <c r="AM80">
        <v>16.7958</v>
      </c>
      <c r="AN80">
        <v>0.68867999999999996</v>
      </c>
      <c r="AO80">
        <v>29.988</v>
      </c>
      <c r="AP80">
        <v>9.4794</v>
      </c>
      <c r="AQ80">
        <v>52.667999999999999</v>
      </c>
      <c r="AR80">
        <v>49.128</v>
      </c>
      <c r="AS80">
        <v>31.897383000000001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80.479999999999976</v>
      </c>
      <c r="BA80">
        <f t="shared" si="4"/>
        <v>2790.540813000001</v>
      </c>
      <c r="BB80">
        <v>77</v>
      </c>
      <c r="BD80">
        <v>25.2</v>
      </c>
      <c r="BE80">
        <v>7.44</v>
      </c>
      <c r="BF80">
        <v>1.62</v>
      </c>
      <c r="BG80">
        <v>3.93</v>
      </c>
      <c r="BH80">
        <v>5.82</v>
      </c>
      <c r="BI80">
        <v>4.6900000000000004</v>
      </c>
      <c r="BJ80">
        <v>2.98</v>
      </c>
      <c r="BK80">
        <v>4.6100000000000003</v>
      </c>
      <c r="BL80">
        <v>1.91</v>
      </c>
      <c r="BM80">
        <v>0</v>
      </c>
      <c r="BN80">
        <v>0.51</v>
      </c>
      <c r="BO80">
        <v>14.74</v>
      </c>
      <c r="BP80">
        <v>0</v>
      </c>
      <c r="BQ80">
        <v>4.33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80.479999999999976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7.5</v>
      </c>
      <c r="H81">
        <v>0</v>
      </c>
      <c r="I81">
        <v>0</v>
      </c>
      <c r="J81">
        <v>0</v>
      </c>
      <c r="K81">
        <v>209.74469999999999</v>
      </c>
      <c r="L81">
        <v>653.15009999999995</v>
      </c>
      <c r="M81">
        <v>89</v>
      </c>
      <c r="N81">
        <v>118.125</v>
      </c>
      <c r="O81">
        <v>123.66562500000001</v>
      </c>
      <c r="P81">
        <v>123.75</v>
      </c>
      <c r="Q81">
        <v>21.82</v>
      </c>
      <c r="R81">
        <v>42.390099999999997</v>
      </c>
      <c r="S81">
        <v>26.3901</v>
      </c>
      <c r="T81">
        <v>0</v>
      </c>
      <c r="U81">
        <v>345.375</v>
      </c>
      <c r="V81">
        <v>20.73</v>
      </c>
      <c r="W81">
        <v>44.984769999999997</v>
      </c>
      <c r="X81">
        <v>147.515625</v>
      </c>
      <c r="Y81">
        <v>0</v>
      </c>
      <c r="Z81">
        <v>0</v>
      </c>
      <c r="AA81">
        <v>42.14808</v>
      </c>
      <c r="AB81">
        <v>0</v>
      </c>
      <c r="AC81">
        <v>0</v>
      </c>
      <c r="AD81">
        <v>38.5732</v>
      </c>
      <c r="AE81">
        <v>52.089799999999997</v>
      </c>
      <c r="AF81">
        <v>30.171600000000002</v>
      </c>
      <c r="AG81">
        <v>39.515999999999998</v>
      </c>
      <c r="AH81">
        <v>154.69245000000001</v>
      </c>
      <c r="AI81">
        <v>49.646999999999998</v>
      </c>
      <c r="AJ81">
        <v>0</v>
      </c>
      <c r="AK81">
        <v>50.76</v>
      </c>
      <c r="AL81">
        <v>80.177999999999997</v>
      </c>
      <c r="AM81">
        <v>16.7958</v>
      </c>
      <c r="AN81">
        <v>0.68867999999999996</v>
      </c>
      <c r="AO81">
        <v>29.988</v>
      </c>
      <c r="AP81">
        <v>9.4794</v>
      </c>
      <c r="AQ81">
        <v>52.667999999999999</v>
      </c>
      <c r="AR81">
        <v>49.128</v>
      </c>
      <c r="AS81">
        <v>31.897383000000001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80.479999999999976</v>
      </c>
      <c r="BA81">
        <f t="shared" si="4"/>
        <v>2790.540813000001</v>
      </c>
      <c r="BB81">
        <v>78</v>
      </c>
      <c r="BD81">
        <v>25.2</v>
      </c>
      <c r="BE81">
        <v>7.44</v>
      </c>
      <c r="BF81">
        <v>1.62</v>
      </c>
      <c r="BG81">
        <v>3.93</v>
      </c>
      <c r="BH81">
        <v>5.82</v>
      </c>
      <c r="BI81">
        <v>4.6900000000000004</v>
      </c>
      <c r="BJ81">
        <v>2.98</v>
      </c>
      <c r="BK81">
        <v>4.6100000000000003</v>
      </c>
      <c r="BL81">
        <v>1.91</v>
      </c>
      <c r="BM81">
        <v>0</v>
      </c>
      <c r="BN81">
        <v>0.51</v>
      </c>
      <c r="BO81">
        <v>14.74</v>
      </c>
      <c r="BP81">
        <v>0</v>
      </c>
      <c r="BQ81">
        <v>4.33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80.479999999999976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7.5</v>
      </c>
      <c r="H82">
        <v>0</v>
      </c>
      <c r="I82">
        <v>0</v>
      </c>
      <c r="J82">
        <v>0</v>
      </c>
      <c r="K82">
        <v>209.74469999999999</v>
      </c>
      <c r="L82">
        <v>653.15009999999995</v>
      </c>
      <c r="M82">
        <v>89</v>
      </c>
      <c r="N82">
        <v>118.125</v>
      </c>
      <c r="O82">
        <v>123.66562500000001</v>
      </c>
      <c r="P82">
        <v>123.75</v>
      </c>
      <c r="Q82">
        <v>21.82</v>
      </c>
      <c r="R82">
        <v>42.390099999999997</v>
      </c>
      <c r="S82">
        <v>26.3901</v>
      </c>
      <c r="T82">
        <v>0</v>
      </c>
      <c r="U82">
        <v>345.375</v>
      </c>
      <c r="V82">
        <v>20.73</v>
      </c>
      <c r="W82">
        <v>44.984769999999997</v>
      </c>
      <c r="X82">
        <v>147.515625</v>
      </c>
      <c r="Y82">
        <v>0</v>
      </c>
      <c r="Z82">
        <v>0</v>
      </c>
      <c r="AA82">
        <v>42.14808</v>
      </c>
      <c r="AB82">
        <v>0</v>
      </c>
      <c r="AC82">
        <v>0</v>
      </c>
      <c r="AD82">
        <v>38.5732</v>
      </c>
      <c r="AE82">
        <v>52.089799999999997</v>
      </c>
      <c r="AF82">
        <v>30.171600000000002</v>
      </c>
      <c r="AG82">
        <v>39.515999999999998</v>
      </c>
      <c r="AH82">
        <v>154.69245000000001</v>
      </c>
      <c r="AI82">
        <v>49.646999999999998</v>
      </c>
      <c r="AJ82">
        <v>0</v>
      </c>
      <c r="AK82">
        <v>50.76</v>
      </c>
      <c r="AL82">
        <v>80.177999999999997</v>
      </c>
      <c r="AM82">
        <v>16.7958</v>
      </c>
      <c r="AN82">
        <v>0.68867999999999996</v>
      </c>
      <c r="AO82">
        <v>29.988</v>
      </c>
      <c r="AP82">
        <v>9.4794</v>
      </c>
      <c r="AQ82">
        <v>52.667999999999999</v>
      </c>
      <c r="AR82">
        <v>49.128</v>
      </c>
      <c r="AS82">
        <v>31.897383000000001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80.479999999999976</v>
      </c>
      <c r="BA82">
        <f t="shared" si="4"/>
        <v>2790.540813000001</v>
      </c>
      <c r="BB82">
        <v>79</v>
      </c>
      <c r="BD82">
        <v>25.2</v>
      </c>
      <c r="BE82">
        <v>7.44</v>
      </c>
      <c r="BF82">
        <v>1.62</v>
      </c>
      <c r="BG82">
        <v>3.93</v>
      </c>
      <c r="BH82">
        <v>5.82</v>
      </c>
      <c r="BI82">
        <v>4.6900000000000004</v>
      </c>
      <c r="BJ82">
        <v>2.98</v>
      </c>
      <c r="BK82">
        <v>4.6100000000000003</v>
      </c>
      <c r="BL82">
        <v>1.91</v>
      </c>
      <c r="BM82">
        <v>0</v>
      </c>
      <c r="BN82">
        <v>0.51</v>
      </c>
      <c r="BO82">
        <v>14.74</v>
      </c>
      <c r="BP82">
        <v>0</v>
      </c>
      <c r="BQ82">
        <v>4.33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80.479999999999976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7.5</v>
      </c>
      <c r="H83">
        <v>0</v>
      </c>
      <c r="I83">
        <v>0</v>
      </c>
      <c r="J83">
        <v>0</v>
      </c>
      <c r="K83">
        <v>209.74469999999999</v>
      </c>
      <c r="L83">
        <v>653.15009999999995</v>
      </c>
      <c r="M83">
        <v>89</v>
      </c>
      <c r="N83">
        <v>118.125</v>
      </c>
      <c r="O83">
        <v>123.66562500000001</v>
      </c>
      <c r="P83">
        <v>123.75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44.984769999999997</v>
      </c>
      <c r="X83">
        <v>147.515625</v>
      </c>
      <c r="Y83">
        <v>0</v>
      </c>
      <c r="Z83">
        <v>0</v>
      </c>
      <c r="AA83">
        <v>42.14808</v>
      </c>
      <c r="AB83">
        <v>0</v>
      </c>
      <c r="AC83">
        <v>0</v>
      </c>
      <c r="AD83">
        <v>38.5732</v>
      </c>
      <c r="AE83">
        <v>52.089799999999997</v>
      </c>
      <c r="AF83">
        <v>30.171600000000002</v>
      </c>
      <c r="AG83">
        <v>39.515999999999998</v>
      </c>
      <c r="AH83">
        <v>154.69245000000001</v>
      </c>
      <c r="AI83">
        <v>49.646999999999998</v>
      </c>
      <c r="AJ83">
        <v>0</v>
      </c>
      <c r="AK83">
        <v>50.76</v>
      </c>
      <c r="AL83">
        <v>80.177999999999997</v>
      </c>
      <c r="AM83">
        <v>16.7958</v>
      </c>
      <c r="AN83">
        <v>0.68867999999999996</v>
      </c>
      <c r="AO83">
        <v>29.988</v>
      </c>
      <c r="AP83">
        <v>9.4794</v>
      </c>
      <c r="AQ83">
        <v>52.667999999999999</v>
      </c>
      <c r="AR83">
        <v>52.44</v>
      </c>
      <c r="AS83">
        <v>31.897383000000001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79.919999999999973</v>
      </c>
      <c r="BA83">
        <f t="shared" si="4"/>
        <v>2796.8928130000008</v>
      </c>
      <c r="BB83">
        <v>80</v>
      </c>
      <c r="BD83">
        <v>25.2</v>
      </c>
      <c r="BE83">
        <v>7.44</v>
      </c>
      <c r="BF83">
        <v>1.62</v>
      </c>
      <c r="BG83">
        <v>3.93</v>
      </c>
      <c r="BH83">
        <v>5.82</v>
      </c>
      <c r="BI83">
        <v>4.6900000000000004</v>
      </c>
      <c r="BJ83">
        <v>2.98</v>
      </c>
      <c r="BK83">
        <v>4.6100000000000003</v>
      </c>
      <c r="BL83">
        <v>1.91</v>
      </c>
      <c r="BM83">
        <v>0</v>
      </c>
      <c r="BN83">
        <v>0.51</v>
      </c>
      <c r="BO83">
        <v>14.18</v>
      </c>
      <c r="BP83">
        <v>0</v>
      </c>
      <c r="BQ83">
        <v>4.33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79.919999999999973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7.5</v>
      </c>
      <c r="H84">
        <v>0</v>
      </c>
      <c r="I84">
        <v>0</v>
      </c>
      <c r="J84">
        <v>0</v>
      </c>
      <c r="K84">
        <v>209.74469999999999</v>
      </c>
      <c r="L84">
        <v>653.15009999999995</v>
      </c>
      <c r="M84">
        <v>89</v>
      </c>
      <c r="N84">
        <v>118.125</v>
      </c>
      <c r="O84">
        <v>123.66562500000001</v>
      </c>
      <c r="P84">
        <v>123.75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44.984769999999997</v>
      </c>
      <c r="X84">
        <v>147.515625</v>
      </c>
      <c r="Y84">
        <v>0</v>
      </c>
      <c r="Z84">
        <v>0</v>
      </c>
      <c r="AA84">
        <v>42.14808</v>
      </c>
      <c r="AB84">
        <v>0</v>
      </c>
      <c r="AC84">
        <v>0</v>
      </c>
      <c r="AD84">
        <v>38.5732</v>
      </c>
      <c r="AE84">
        <v>52.089799999999997</v>
      </c>
      <c r="AF84">
        <v>30.171600000000002</v>
      </c>
      <c r="AG84">
        <v>39.515999999999998</v>
      </c>
      <c r="AH84">
        <v>154.69245000000001</v>
      </c>
      <c r="AI84">
        <v>49.646999999999998</v>
      </c>
      <c r="AJ84">
        <v>0</v>
      </c>
      <c r="AK84">
        <v>50.76</v>
      </c>
      <c r="AL84">
        <v>80.177999999999997</v>
      </c>
      <c r="AM84">
        <v>16.7958</v>
      </c>
      <c r="AN84">
        <v>0.68867999999999996</v>
      </c>
      <c r="AO84">
        <v>29.988</v>
      </c>
      <c r="AP84">
        <v>9.4794</v>
      </c>
      <c r="AQ84">
        <v>52.667999999999999</v>
      </c>
      <c r="AR84">
        <v>52.44</v>
      </c>
      <c r="AS84">
        <v>31.897383000000001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79.919999999999973</v>
      </c>
      <c r="BA84">
        <f t="shared" si="4"/>
        <v>2796.8928130000008</v>
      </c>
      <c r="BB84">
        <v>81</v>
      </c>
      <c r="BD84">
        <v>25.2</v>
      </c>
      <c r="BE84">
        <v>7.44</v>
      </c>
      <c r="BF84">
        <v>1.62</v>
      </c>
      <c r="BG84">
        <v>3.93</v>
      </c>
      <c r="BH84">
        <v>5.82</v>
      </c>
      <c r="BI84">
        <v>4.6900000000000004</v>
      </c>
      <c r="BJ84">
        <v>2.98</v>
      </c>
      <c r="BK84">
        <v>4.6100000000000003</v>
      </c>
      <c r="BL84">
        <v>1.91</v>
      </c>
      <c r="BM84">
        <v>0</v>
      </c>
      <c r="BN84">
        <v>0.51</v>
      </c>
      <c r="BO84">
        <v>14.18</v>
      </c>
      <c r="BP84">
        <v>0</v>
      </c>
      <c r="BQ84">
        <v>4.33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79.919999999999973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7.5</v>
      </c>
      <c r="H85">
        <v>0</v>
      </c>
      <c r="I85">
        <v>0</v>
      </c>
      <c r="J85">
        <v>0</v>
      </c>
      <c r="K85">
        <v>209.74469999999999</v>
      </c>
      <c r="L85">
        <v>653.15009999999995</v>
      </c>
      <c r="M85">
        <v>89</v>
      </c>
      <c r="N85">
        <v>118.125</v>
      </c>
      <c r="O85">
        <v>123.66562500000001</v>
      </c>
      <c r="P85">
        <v>123.75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44.984769999999997</v>
      </c>
      <c r="X85">
        <v>147.515625</v>
      </c>
      <c r="Y85">
        <v>0</v>
      </c>
      <c r="Z85">
        <v>0</v>
      </c>
      <c r="AA85">
        <v>42.14808</v>
      </c>
      <c r="AB85">
        <v>0</v>
      </c>
      <c r="AC85">
        <v>0</v>
      </c>
      <c r="AD85">
        <v>38.5732</v>
      </c>
      <c r="AE85">
        <v>52.089799999999997</v>
      </c>
      <c r="AF85">
        <v>30.171600000000002</v>
      </c>
      <c r="AG85">
        <v>39.515999999999998</v>
      </c>
      <c r="AH85">
        <v>154.69245000000001</v>
      </c>
      <c r="AI85">
        <v>49.646999999999998</v>
      </c>
      <c r="AJ85">
        <v>0</v>
      </c>
      <c r="AK85">
        <v>50.76</v>
      </c>
      <c r="AL85">
        <v>80.177999999999997</v>
      </c>
      <c r="AM85">
        <v>16.7958</v>
      </c>
      <c r="AN85">
        <v>0.68867999999999996</v>
      </c>
      <c r="AO85">
        <v>29.988</v>
      </c>
      <c r="AP85">
        <v>9.4794</v>
      </c>
      <c r="AQ85">
        <v>52.667999999999999</v>
      </c>
      <c r="AR85">
        <v>49.128</v>
      </c>
      <c r="AS85">
        <v>31.897383000000001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80.519999999999968</v>
      </c>
      <c r="BA85">
        <f t="shared" si="4"/>
        <v>2794.1808130000009</v>
      </c>
      <c r="BB85">
        <v>82</v>
      </c>
      <c r="BD85">
        <v>25.2</v>
      </c>
      <c r="BE85">
        <v>7.44</v>
      </c>
      <c r="BF85">
        <v>1.66</v>
      </c>
      <c r="BG85">
        <v>3.93</v>
      </c>
      <c r="BH85">
        <v>5.82</v>
      </c>
      <c r="BI85">
        <v>4.6900000000000004</v>
      </c>
      <c r="BJ85">
        <v>2.98</v>
      </c>
      <c r="BK85">
        <v>4.6100000000000003</v>
      </c>
      <c r="BL85">
        <v>1.91</v>
      </c>
      <c r="BM85">
        <v>0</v>
      </c>
      <c r="BN85">
        <v>0.51</v>
      </c>
      <c r="BO85">
        <v>14.74</v>
      </c>
      <c r="BP85">
        <v>0</v>
      </c>
      <c r="BQ85">
        <v>4.33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80.519999999999968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7.5</v>
      </c>
      <c r="H86">
        <v>0</v>
      </c>
      <c r="I86">
        <v>0</v>
      </c>
      <c r="J86">
        <v>0</v>
      </c>
      <c r="K86">
        <v>209.74469999999999</v>
      </c>
      <c r="L86">
        <v>653.15009999999995</v>
      </c>
      <c r="M86">
        <v>89</v>
      </c>
      <c r="N86">
        <v>118.125</v>
      </c>
      <c r="O86">
        <v>123.66562500000001</v>
      </c>
      <c r="P86">
        <v>123.75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44.984769999999997</v>
      </c>
      <c r="X86">
        <v>147.515625</v>
      </c>
      <c r="Y86">
        <v>0</v>
      </c>
      <c r="Z86">
        <v>0</v>
      </c>
      <c r="AA86">
        <v>42.14808</v>
      </c>
      <c r="AB86">
        <v>0</v>
      </c>
      <c r="AC86">
        <v>0</v>
      </c>
      <c r="AD86">
        <v>38.5732</v>
      </c>
      <c r="AE86">
        <v>52.089799999999997</v>
      </c>
      <c r="AF86">
        <v>30.171600000000002</v>
      </c>
      <c r="AG86">
        <v>39.515999999999998</v>
      </c>
      <c r="AH86">
        <v>154.69245000000001</v>
      </c>
      <c r="AI86">
        <v>31.824999999999999</v>
      </c>
      <c r="AJ86">
        <v>0</v>
      </c>
      <c r="AK86">
        <v>50.76</v>
      </c>
      <c r="AL86">
        <v>80.177999999999997</v>
      </c>
      <c r="AM86">
        <v>16.7958</v>
      </c>
      <c r="AN86">
        <v>0.68867999999999996</v>
      </c>
      <c r="AO86">
        <v>29.988</v>
      </c>
      <c r="AP86">
        <v>9.4794</v>
      </c>
      <c r="AQ86">
        <v>52.667999999999999</v>
      </c>
      <c r="AR86">
        <v>49.128</v>
      </c>
      <c r="AS86">
        <v>31.897383000000001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80.519999999999968</v>
      </c>
      <c r="BA86">
        <f t="shared" si="4"/>
        <v>2776.3588130000007</v>
      </c>
      <c r="BB86">
        <v>83</v>
      </c>
      <c r="BD86">
        <v>25.2</v>
      </c>
      <c r="BE86">
        <v>7.44</v>
      </c>
      <c r="BF86">
        <v>1.66</v>
      </c>
      <c r="BG86">
        <v>3.93</v>
      </c>
      <c r="BH86">
        <v>5.82</v>
      </c>
      <c r="BI86">
        <v>4.6900000000000004</v>
      </c>
      <c r="BJ86">
        <v>2.98</v>
      </c>
      <c r="BK86">
        <v>4.6100000000000003</v>
      </c>
      <c r="BL86">
        <v>1.91</v>
      </c>
      <c r="BM86">
        <v>0</v>
      </c>
      <c r="BN86">
        <v>0.51</v>
      </c>
      <c r="BO86">
        <v>14.74</v>
      </c>
      <c r="BP86">
        <v>0</v>
      </c>
      <c r="BQ86">
        <v>4.33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80.519999999999968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209.74469999999999</v>
      </c>
      <c r="L87">
        <v>653.15009999999995</v>
      </c>
      <c r="M87">
        <v>89</v>
      </c>
      <c r="N87">
        <v>118.125</v>
      </c>
      <c r="O87">
        <v>123.66562500000001</v>
      </c>
      <c r="P87">
        <v>123.75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44.377769999999998</v>
      </c>
      <c r="X87">
        <v>147.515625</v>
      </c>
      <c r="Y87">
        <v>0</v>
      </c>
      <c r="Z87">
        <v>0</v>
      </c>
      <c r="AA87">
        <v>42.14808</v>
      </c>
      <c r="AB87">
        <v>0</v>
      </c>
      <c r="AC87">
        <v>0</v>
      </c>
      <c r="AD87">
        <v>36.591700000000003</v>
      </c>
      <c r="AE87">
        <v>49.436556000000003</v>
      </c>
      <c r="AF87">
        <v>26.622</v>
      </c>
      <c r="AG87">
        <v>39.515999999999998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29.988</v>
      </c>
      <c r="AP87">
        <v>9.4794</v>
      </c>
      <c r="AQ87">
        <v>52.667999999999999</v>
      </c>
      <c r="AR87">
        <v>49.128</v>
      </c>
      <c r="AS87">
        <v>31.897383000000001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80.519999999999968</v>
      </c>
      <c r="BA87">
        <f t="shared" si="4"/>
        <v>2756.7023190000009</v>
      </c>
      <c r="BB87">
        <v>84</v>
      </c>
      <c r="BD87">
        <v>25.2</v>
      </c>
      <c r="BE87">
        <v>7.44</v>
      </c>
      <c r="BF87">
        <v>1.66</v>
      </c>
      <c r="BG87">
        <v>3.93</v>
      </c>
      <c r="BH87">
        <v>5.82</v>
      </c>
      <c r="BI87">
        <v>4.6900000000000004</v>
      </c>
      <c r="BJ87">
        <v>2.98</v>
      </c>
      <c r="BK87">
        <v>4.6100000000000003</v>
      </c>
      <c r="BL87">
        <v>1.91</v>
      </c>
      <c r="BM87">
        <v>0</v>
      </c>
      <c r="BN87">
        <v>0.51</v>
      </c>
      <c r="BO87">
        <v>14.74</v>
      </c>
      <c r="BP87">
        <v>0</v>
      </c>
      <c r="BQ87">
        <v>4.33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80.519999999999968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209.74469999999999</v>
      </c>
      <c r="L88">
        <v>653.15009999999995</v>
      </c>
      <c r="M88">
        <v>89</v>
      </c>
      <c r="N88">
        <v>118.125</v>
      </c>
      <c r="O88">
        <v>123.66562500000001</v>
      </c>
      <c r="P88">
        <v>123.75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44.377769999999998</v>
      </c>
      <c r="X88">
        <v>147.515625</v>
      </c>
      <c r="Y88">
        <v>0</v>
      </c>
      <c r="Z88">
        <v>0</v>
      </c>
      <c r="AA88">
        <v>42.14808</v>
      </c>
      <c r="AB88">
        <v>0</v>
      </c>
      <c r="AC88">
        <v>0</v>
      </c>
      <c r="AD88">
        <v>36.591700000000003</v>
      </c>
      <c r="AE88">
        <v>49.436556000000003</v>
      </c>
      <c r="AF88">
        <v>26.622</v>
      </c>
      <c r="AG88">
        <v>39.515999999999998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29.988</v>
      </c>
      <c r="AP88">
        <v>9.4794</v>
      </c>
      <c r="AQ88">
        <v>52.667999999999999</v>
      </c>
      <c r="AR88">
        <v>49.128</v>
      </c>
      <c r="AS88">
        <v>31.897383000000001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80.519999999999968</v>
      </c>
      <c r="BA88">
        <f t="shared" si="4"/>
        <v>2756.7023190000009</v>
      </c>
      <c r="BB88">
        <v>85</v>
      </c>
      <c r="BD88">
        <v>25.2</v>
      </c>
      <c r="BE88">
        <v>7.44</v>
      </c>
      <c r="BF88">
        <v>1.66</v>
      </c>
      <c r="BG88">
        <v>3.93</v>
      </c>
      <c r="BH88">
        <v>5.82</v>
      </c>
      <c r="BI88">
        <v>4.6900000000000004</v>
      </c>
      <c r="BJ88">
        <v>2.98</v>
      </c>
      <c r="BK88">
        <v>4.6100000000000003</v>
      </c>
      <c r="BL88">
        <v>1.91</v>
      </c>
      <c r="BM88">
        <v>0</v>
      </c>
      <c r="BN88">
        <v>0.51</v>
      </c>
      <c r="BO88">
        <v>14.74</v>
      </c>
      <c r="BP88">
        <v>0</v>
      </c>
      <c r="BQ88">
        <v>4.33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80.519999999999968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209.74469999999999</v>
      </c>
      <c r="L89">
        <v>653.15009999999995</v>
      </c>
      <c r="M89">
        <v>89</v>
      </c>
      <c r="N89">
        <v>118.125</v>
      </c>
      <c r="O89">
        <v>123.66562500000001</v>
      </c>
      <c r="P89">
        <v>123.75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44.377769999999998</v>
      </c>
      <c r="X89">
        <v>147.515625</v>
      </c>
      <c r="Y89">
        <v>0</v>
      </c>
      <c r="Z89">
        <v>0</v>
      </c>
      <c r="AA89">
        <v>42.14808</v>
      </c>
      <c r="AB89">
        <v>0</v>
      </c>
      <c r="AC89">
        <v>0</v>
      </c>
      <c r="AD89">
        <v>36.591700000000003</v>
      </c>
      <c r="AE89">
        <v>49.436556000000003</v>
      </c>
      <c r="AF89">
        <v>26.622</v>
      </c>
      <c r="AG89">
        <v>39.515999999999998</v>
      </c>
      <c r="AH89">
        <v>152.94049999999999</v>
      </c>
      <c r="AI89">
        <v>45.828000000000003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29.988</v>
      </c>
      <c r="AP89">
        <v>9.4794</v>
      </c>
      <c r="AQ89">
        <v>52.667999999999999</v>
      </c>
      <c r="AR89">
        <v>49.128</v>
      </c>
      <c r="AS89">
        <v>31.897383000000001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80.519999999999968</v>
      </c>
      <c r="BA89">
        <f t="shared" si="4"/>
        <v>2770.7053190000011</v>
      </c>
      <c r="BB89">
        <v>86</v>
      </c>
      <c r="BD89">
        <v>25.2</v>
      </c>
      <c r="BE89">
        <v>7.44</v>
      </c>
      <c r="BF89">
        <v>1.66</v>
      </c>
      <c r="BG89">
        <v>3.93</v>
      </c>
      <c r="BH89">
        <v>5.82</v>
      </c>
      <c r="BI89">
        <v>4.6900000000000004</v>
      </c>
      <c r="BJ89">
        <v>2.98</v>
      </c>
      <c r="BK89">
        <v>4.6100000000000003</v>
      </c>
      <c r="BL89">
        <v>1.91</v>
      </c>
      <c r="BM89">
        <v>0</v>
      </c>
      <c r="BN89">
        <v>0.51</v>
      </c>
      <c r="BO89">
        <v>14.74</v>
      </c>
      <c r="BP89">
        <v>0</v>
      </c>
      <c r="BQ89">
        <v>4.33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80.519999999999968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209.74469999999999</v>
      </c>
      <c r="L90">
        <v>653.15009999999995</v>
      </c>
      <c r="M90">
        <v>89</v>
      </c>
      <c r="N90">
        <v>118.125</v>
      </c>
      <c r="O90">
        <v>123.66562500000001</v>
      </c>
      <c r="P90">
        <v>123.75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44.377769999999998</v>
      </c>
      <c r="X90">
        <v>147.515625</v>
      </c>
      <c r="Y90">
        <v>0</v>
      </c>
      <c r="Z90">
        <v>0</v>
      </c>
      <c r="AA90">
        <v>42.14808</v>
      </c>
      <c r="AB90">
        <v>0</v>
      </c>
      <c r="AC90">
        <v>0</v>
      </c>
      <c r="AD90">
        <v>36.591700000000003</v>
      </c>
      <c r="AE90">
        <v>49.436556000000003</v>
      </c>
      <c r="AF90">
        <v>26.622</v>
      </c>
      <c r="AG90">
        <v>39.515999999999998</v>
      </c>
      <c r="AH90">
        <v>152.94049999999999</v>
      </c>
      <c r="AI90">
        <v>45.828000000000003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29.988</v>
      </c>
      <c r="AP90">
        <v>9.4794</v>
      </c>
      <c r="AQ90">
        <v>52.667999999999999</v>
      </c>
      <c r="AR90">
        <v>49.128</v>
      </c>
      <c r="AS90">
        <v>31.897383000000001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80.519999999999968</v>
      </c>
      <c r="BA90">
        <f t="shared" si="4"/>
        <v>2770.7053190000011</v>
      </c>
      <c r="BB90">
        <v>87</v>
      </c>
      <c r="BD90">
        <v>25.2</v>
      </c>
      <c r="BE90">
        <v>7.44</v>
      </c>
      <c r="BF90">
        <v>1.66</v>
      </c>
      <c r="BG90">
        <v>3.93</v>
      </c>
      <c r="BH90">
        <v>5.82</v>
      </c>
      <c r="BI90">
        <v>4.6900000000000004</v>
      </c>
      <c r="BJ90">
        <v>2.98</v>
      </c>
      <c r="BK90">
        <v>4.6100000000000003</v>
      </c>
      <c r="BL90">
        <v>1.91</v>
      </c>
      <c r="BM90">
        <v>0</v>
      </c>
      <c r="BN90">
        <v>0.51</v>
      </c>
      <c r="BO90">
        <v>14.74</v>
      </c>
      <c r="BP90">
        <v>0</v>
      </c>
      <c r="BQ90">
        <v>4.33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80.519999999999968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209.74469999999999</v>
      </c>
      <c r="L91">
        <v>653.15009999999995</v>
      </c>
      <c r="M91">
        <v>89</v>
      </c>
      <c r="N91">
        <v>118.125</v>
      </c>
      <c r="O91">
        <v>123.66562500000001</v>
      </c>
      <c r="P91">
        <v>123.75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44.377769999999998</v>
      </c>
      <c r="X91">
        <v>147.515625</v>
      </c>
      <c r="Y91">
        <v>0</v>
      </c>
      <c r="Z91">
        <v>0</v>
      </c>
      <c r="AA91">
        <v>42.14808</v>
      </c>
      <c r="AB91">
        <v>0</v>
      </c>
      <c r="AC91">
        <v>0</v>
      </c>
      <c r="AD91">
        <v>38.5732</v>
      </c>
      <c r="AE91">
        <v>52.089799999999997</v>
      </c>
      <c r="AF91">
        <v>30.171600000000002</v>
      </c>
      <c r="AG91">
        <v>39.515999999999998</v>
      </c>
      <c r="AH91">
        <v>154.69245000000001</v>
      </c>
      <c r="AI91">
        <v>49.0105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29.988</v>
      </c>
      <c r="AP91">
        <v>9.4794</v>
      </c>
      <c r="AQ91">
        <v>52.667999999999999</v>
      </c>
      <c r="AR91">
        <v>49.128</v>
      </c>
      <c r="AS91">
        <v>31.897383000000001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80.239999999999995</v>
      </c>
      <c r="BA91">
        <f t="shared" si="4"/>
        <v>2784.3439130000006</v>
      </c>
      <c r="BB91">
        <v>88</v>
      </c>
      <c r="BD91">
        <v>24.08</v>
      </c>
      <c r="BE91">
        <v>7.63</v>
      </c>
      <c r="BF91">
        <v>1.59</v>
      </c>
      <c r="BG91">
        <v>4.04</v>
      </c>
      <c r="BH91">
        <v>5.81</v>
      </c>
      <c r="BI91">
        <v>4.78</v>
      </c>
      <c r="BJ91">
        <v>2.89</v>
      </c>
      <c r="BK91">
        <v>4.68</v>
      </c>
      <c r="BL91">
        <v>2.04</v>
      </c>
      <c r="BM91">
        <v>0</v>
      </c>
      <c r="BN91">
        <v>0.53</v>
      </c>
      <c r="BO91">
        <v>15.1</v>
      </c>
      <c r="BP91">
        <v>0</v>
      </c>
      <c r="BQ91">
        <v>4.46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80.239999999999995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209.74469999999999</v>
      </c>
      <c r="L92">
        <v>653.15009999999995</v>
      </c>
      <c r="M92">
        <v>89</v>
      </c>
      <c r="N92">
        <v>118.125</v>
      </c>
      <c r="O92">
        <v>123.66562500000001</v>
      </c>
      <c r="P92">
        <v>123.75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44.377769999999998</v>
      </c>
      <c r="X92">
        <v>147.515625</v>
      </c>
      <c r="Y92">
        <v>0</v>
      </c>
      <c r="Z92">
        <v>0</v>
      </c>
      <c r="AA92">
        <v>42.14808</v>
      </c>
      <c r="AB92">
        <v>0</v>
      </c>
      <c r="AC92">
        <v>0</v>
      </c>
      <c r="AD92">
        <v>38.5732</v>
      </c>
      <c r="AE92">
        <v>52.089799999999997</v>
      </c>
      <c r="AF92">
        <v>30.171600000000002</v>
      </c>
      <c r="AG92">
        <v>39.515999999999998</v>
      </c>
      <c r="AH92">
        <v>154.69245000000001</v>
      </c>
      <c r="AI92">
        <v>49.0105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29.988</v>
      </c>
      <c r="AP92">
        <v>9.4794</v>
      </c>
      <c r="AQ92">
        <v>52.667999999999999</v>
      </c>
      <c r="AR92">
        <v>49.128</v>
      </c>
      <c r="AS92">
        <v>31.897383000000001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80.239999999999995</v>
      </c>
      <c r="BA92">
        <f t="shared" si="4"/>
        <v>2784.3439130000006</v>
      </c>
      <c r="BB92">
        <v>89</v>
      </c>
      <c r="BD92">
        <v>24.08</v>
      </c>
      <c r="BE92">
        <v>7.63</v>
      </c>
      <c r="BF92">
        <v>1.59</v>
      </c>
      <c r="BG92">
        <v>4.04</v>
      </c>
      <c r="BH92">
        <v>5.81</v>
      </c>
      <c r="BI92">
        <v>4.78</v>
      </c>
      <c r="BJ92">
        <v>2.89</v>
      </c>
      <c r="BK92">
        <v>4.68</v>
      </c>
      <c r="BL92">
        <v>2.04</v>
      </c>
      <c r="BM92">
        <v>0</v>
      </c>
      <c r="BN92">
        <v>0.53</v>
      </c>
      <c r="BO92">
        <v>15.1</v>
      </c>
      <c r="BP92">
        <v>0</v>
      </c>
      <c r="BQ92">
        <v>4.46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80.239999999999995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209.74469999999999</v>
      </c>
      <c r="L93">
        <v>592.17769999999996</v>
      </c>
      <c r="M93">
        <v>89</v>
      </c>
      <c r="N93">
        <v>118.125</v>
      </c>
      <c r="O93">
        <v>123.66562500000001</v>
      </c>
      <c r="P93">
        <v>123.75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44.377769999999998</v>
      </c>
      <c r="X93">
        <v>147.515625</v>
      </c>
      <c r="Y93">
        <v>0</v>
      </c>
      <c r="Z93">
        <v>0</v>
      </c>
      <c r="AA93">
        <v>42.14808</v>
      </c>
      <c r="AB93">
        <v>0</v>
      </c>
      <c r="AC93">
        <v>0</v>
      </c>
      <c r="AD93">
        <v>38.5732</v>
      </c>
      <c r="AE93">
        <v>52.089799999999997</v>
      </c>
      <c r="AF93">
        <v>30.171600000000002</v>
      </c>
      <c r="AG93">
        <v>39.515999999999998</v>
      </c>
      <c r="AH93">
        <v>154.69245000000001</v>
      </c>
      <c r="AI93">
        <v>45.828000000000003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29.988</v>
      </c>
      <c r="AP93">
        <v>9.4794</v>
      </c>
      <c r="AQ93">
        <v>52.667999999999999</v>
      </c>
      <c r="AR93">
        <v>49.128</v>
      </c>
      <c r="AS93">
        <v>31.897383000000001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80.239999999999995</v>
      </c>
      <c r="BA93">
        <f t="shared" si="4"/>
        <v>2721.7890130000005</v>
      </c>
      <c r="BB93">
        <v>90</v>
      </c>
      <c r="BD93">
        <v>24.08</v>
      </c>
      <c r="BE93">
        <v>7.63</v>
      </c>
      <c r="BF93">
        <v>1.59</v>
      </c>
      <c r="BG93">
        <v>4.04</v>
      </c>
      <c r="BH93">
        <v>5.81</v>
      </c>
      <c r="BI93">
        <v>4.78</v>
      </c>
      <c r="BJ93">
        <v>2.89</v>
      </c>
      <c r="BK93">
        <v>4.68</v>
      </c>
      <c r="BL93">
        <v>2.2000000000000002</v>
      </c>
      <c r="BM93">
        <v>0</v>
      </c>
      <c r="BN93">
        <v>0.53</v>
      </c>
      <c r="BO93">
        <v>14.94</v>
      </c>
      <c r="BP93">
        <v>0</v>
      </c>
      <c r="BQ93">
        <v>4.46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80.239999999999995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209.74469999999999</v>
      </c>
      <c r="L94">
        <v>592.17769999999996</v>
      </c>
      <c r="M94">
        <v>89</v>
      </c>
      <c r="N94">
        <v>118.125</v>
      </c>
      <c r="O94">
        <v>123.66562500000001</v>
      </c>
      <c r="P94">
        <v>123.75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44.377769999999998</v>
      </c>
      <c r="X94">
        <v>147.515625</v>
      </c>
      <c r="Y94">
        <v>0</v>
      </c>
      <c r="Z94">
        <v>0</v>
      </c>
      <c r="AA94">
        <v>42.14808</v>
      </c>
      <c r="AB94">
        <v>0</v>
      </c>
      <c r="AC94">
        <v>0</v>
      </c>
      <c r="AD94">
        <v>38.5732</v>
      </c>
      <c r="AE94">
        <v>52.089799999999997</v>
      </c>
      <c r="AF94">
        <v>30.171600000000002</v>
      </c>
      <c r="AG94">
        <v>39.515999999999998</v>
      </c>
      <c r="AH94">
        <v>154.69245000000001</v>
      </c>
      <c r="AI94">
        <v>45.828000000000003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29.988</v>
      </c>
      <c r="AP94">
        <v>9.4794</v>
      </c>
      <c r="AQ94">
        <v>52.667999999999999</v>
      </c>
      <c r="AR94">
        <v>49.128</v>
      </c>
      <c r="AS94">
        <v>31.897383000000001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80.139999999999986</v>
      </c>
      <c r="BA94">
        <f t="shared" si="4"/>
        <v>2721.6890130000006</v>
      </c>
      <c r="BB94">
        <v>91</v>
      </c>
      <c r="BD94">
        <v>24.08</v>
      </c>
      <c r="BE94">
        <v>7.63</v>
      </c>
      <c r="BF94">
        <v>1.59</v>
      </c>
      <c r="BG94">
        <v>4.04</v>
      </c>
      <c r="BH94">
        <v>5.81</v>
      </c>
      <c r="BI94">
        <v>4.78</v>
      </c>
      <c r="BJ94">
        <v>2.89</v>
      </c>
      <c r="BK94">
        <v>4.62</v>
      </c>
      <c r="BL94">
        <v>2.16</v>
      </c>
      <c r="BM94">
        <v>0</v>
      </c>
      <c r="BN94">
        <v>0.53</v>
      </c>
      <c r="BO94">
        <v>14.94</v>
      </c>
      <c r="BP94">
        <v>0</v>
      </c>
      <c r="BQ94">
        <v>4.46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80.139999999999986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159.262069</v>
      </c>
      <c r="L95">
        <v>592.17769999999996</v>
      </c>
      <c r="M95">
        <v>89</v>
      </c>
      <c r="N95">
        <v>118.125</v>
      </c>
      <c r="O95">
        <v>123.66562500000001</v>
      </c>
      <c r="P95">
        <v>123.75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44.377769999999998</v>
      </c>
      <c r="X95">
        <v>147.515625</v>
      </c>
      <c r="Y95">
        <v>0</v>
      </c>
      <c r="Z95">
        <v>0</v>
      </c>
      <c r="AA95">
        <v>42.14808</v>
      </c>
      <c r="AB95">
        <v>0</v>
      </c>
      <c r="AC95">
        <v>0</v>
      </c>
      <c r="AD95">
        <v>36.591700000000003</v>
      </c>
      <c r="AE95">
        <v>49.436556000000003</v>
      </c>
      <c r="AF95">
        <v>26.622</v>
      </c>
      <c r="AG95">
        <v>39.515999999999998</v>
      </c>
      <c r="AH95">
        <v>152.94049999999999</v>
      </c>
      <c r="AI95">
        <v>45.828000000000003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29.988</v>
      </c>
      <c r="AP95">
        <v>9.4794</v>
      </c>
      <c r="AQ95">
        <v>52.667999999999999</v>
      </c>
      <c r="AR95">
        <v>49.128</v>
      </c>
      <c r="AS95">
        <v>31.897383000000001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80.549999999999983</v>
      </c>
      <c r="BA95">
        <f t="shared" si="4"/>
        <v>2659.2802880000008</v>
      </c>
      <c r="BB95">
        <v>92</v>
      </c>
      <c r="BD95">
        <v>24.08</v>
      </c>
      <c r="BE95">
        <v>7.63</v>
      </c>
      <c r="BF95">
        <v>1.59</v>
      </c>
      <c r="BG95">
        <v>4.04</v>
      </c>
      <c r="BH95">
        <v>5.81</v>
      </c>
      <c r="BI95">
        <v>4.78</v>
      </c>
      <c r="BJ95">
        <v>2.89</v>
      </c>
      <c r="BK95">
        <v>4.62</v>
      </c>
      <c r="BL95">
        <v>2.16</v>
      </c>
      <c r="BM95">
        <v>0</v>
      </c>
      <c r="BN95">
        <v>0.53</v>
      </c>
      <c r="BO95">
        <v>15.35</v>
      </c>
      <c r="BP95">
        <v>0</v>
      </c>
      <c r="BQ95">
        <v>4.46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80.549999999999983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139.74469999999999</v>
      </c>
      <c r="L96">
        <v>592.17769999999996</v>
      </c>
      <c r="M96">
        <v>89</v>
      </c>
      <c r="N96">
        <v>118.125</v>
      </c>
      <c r="O96">
        <v>123.66562500000001</v>
      </c>
      <c r="P96">
        <v>123.75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44.377769999999998</v>
      </c>
      <c r="X96">
        <v>147.515625</v>
      </c>
      <c r="Y96">
        <v>0</v>
      </c>
      <c r="Z96">
        <v>0</v>
      </c>
      <c r="AA96">
        <v>42.14808</v>
      </c>
      <c r="AB96">
        <v>0</v>
      </c>
      <c r="AC96">
        <v>0</v>
      </c>
      <c r="AD96">
        <v>36.591700000000003</v>
      </c>
      <c r="AE96">
        <v>49.436556000000003</v>
      </c>
      <c r="AF96">
        <v>26.622</v>
      </c>
      <c r="AG96">
        <v>39.515999999999998</v>
      </c>
      <c r="AH96">
        <v>152.94049999999999</v>
      </c>
      <c r="AI96">
        <v>45.828000000000003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29.988</v>
      </c>
      <c r="AP96">
        <v>9.4794</v>
      </c>
      <c r="AQ96">
        <v>52.667999999999999</v>
      </c>
      <c r="AR96">
        <v>49.128</v>
      </c>
      <c r="AS96">
        <v>31.897383000000001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80.549999999999983</v>
      </c>
      <c r="BA96">
        <f t="shared" si="4"/>
        <v>2639.7629190000011</v>
      </c>
      <c r="BB96">
        <v>93</v>
      </c>
      <c r="BD96">
        <v>24.08</v>
      </c>
      <c r="BE96">
        <v>7.63</v>
      </c>
      <c r="BF96">
        <v>1.59</v>
      </c>
      <c r="BG96">
        <v>4.04</v>
      </c>
      <c r="BH96">
        <v>5.81</v>
      </c>
      <c r="BI96">
        <v>4.78</v>
      </c>
      <c r="BJ96">
        <v>2.89</v>
      </c>
      <c r="BK96">
        <v>4.62</v>
      </c>
      <c r="BL96">
        <v>2.16</v>
      </c>
      <c r="BM96">
        <v>0</v>
      </c>
      <c r="BN96">
        <v>0.53</v>
      </c>
      <c r="BO96">
        <v>15.35</v>
      </c>
      <c r="BP96">
        <v>0</v>
      </c>
      <c r="BQ96">
        <v>4.46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80.549999999999983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139.74469999999999</v>
      </c>
      <c r="L97">
        <v>592.17769999999996</v>
      </c>
      <c r="M97">
        <v>89</v>
      </c>
      <c r="N97">
        <v>118.125</v>
      </c>
      <c r="O97">
        <v>123.66562500000001</v>
      </c>
      <c r="P97">
        <v>123.75</v>
      </c>
      <c r="Q97">
        <v>21.82</v>
      </c>
      <c r="R97">
        <v>42.390099999999997</v>
      </c>
      <c r="S97">
        <v>26.3901</v>
      </c>
      <c r="T97">
        <v>0</v>
      </c>
      <c r="U97">
        <v>345.375</v>
      </c>
      <c r="V97">
        <v>20.73</v>
      </c>
      <c r="W97">
        <v>44.377769999999998</v>
      </c>
      <c r="X97">
        <v>147.515625</v>
      </c>
      <c r="Y97">
        <v>0</v>
      </c>
      <c r="Z97">
        <v>0</v>
      </c>
      <c r="AA97">
        <v>42.14808</v>
      </c>
      <c r="AB97">
        <v>0</v>
      </c>
      <c r="AC97">
        <v>0</v>
      </c>
      <c r="AD97">
        <v>36.591700000000003</v>
      </c>
      <c r="AE97">
        <v>49.436556000000003</v>
      </c>
      <c r="AF97">
        <v>17.748000000000001</v>
      </c>
      <c r="AG97">
        <v>39.515999999999998</v>
      </c>
      <c r="AH97">
        <v>152.94049999999999</v>
      </c>
      <c r="AI97">
        <v>45.828000000000003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29.988</v>
      </c>
      <c r="AP97">
        <v>9.4794</v>
      </c>
      <c r="AQ97">
        <v>46.368000000000002</v>
      </c>
      <c r="AR97">
        <v>49.128</v>
      </c>
      <c r="AS97">
        <v>31.897383000000001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80.769999999999982</v>
      </c>
      <c r="BA97">
        <f t="shared" si="4"/>
        <v>2621.2089190000006</v>
      </c>
      <c r="BB97">
        <v>94</v>
      </c>
      <c r="BD97">
        <v>24.08</v>
      </c>
      <c r="BE97">
        <v>7.63</v>
      </c>
      <c r="BF97">
        <v>1.59</v>
      </c>
      <c r="BG97">
        <v>4.04</v>
      </c>
      <c r="BH97">
        <v>5.81</v>
      </c>
      <c r="BI97">
        <v>4.78</v>
      </c>
      <c r="BJ97">
        <v>3.11</v>
      </c>
      <c r="BK97">
        <v>4.62</v>
      </c>
      <c r="BL97">
        <v>2.16</v>
      </c>
      <c r="BM97">
        <v>0</v>
      </c>
      <c r="BN97">
        <v>0.53</v>
      </c>
      <c r="BO97">
        <v>15.35</v>
      </c>
      <c r="BP97">
        <v>0</v>
      </c>
      <c r="BQ97">
        <v>4.46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80.769999999999982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139.74469999999999</v>
      </c>
      <c r="L98">
        <v>592.17769999999996</v>
      </c>
      <c r="M98">
        <v>89</v>
      </c>
      <c r="N98">
        <v>118.125</v>
      </c>
      <c r="O98">
        <v>123.66562500000001</v>
      </c>
      <c r="P98">
        <v>123.75</v>
      </c>
      <c r="Q98">
        <v>21.82</v>
      </c>
      <c r="R98">
        <v>42.390099999999997</v>
      </c>
      <c r="S98">
        <v>26.3901</v>
      </c>
      <c r="T98">
        <v>0</v>
      </c>
      <c r="U98">
        <v>345.375</v>
      </c>
      <c r="V98">
        <v>20.73</v>
      </c>
      <c r="W98">
        <v>44.377769999999998</v>
      </c>
      <c r="X98">
        <v>147.515625</v>
      </c>
      <c r="Y98">
        <v>0</v>
      </c>
      <c r="Z98">
        <v>0</v>
      </c>
      <c r="AA98">
        <v>42.14808</v>
      </c>
      <c r="AB98">
        <v>0</v>
      </c>
      <c r="AC98">
        <v>0</v>
      </c>
      <c r="AD98">
        <v>36.591700000000003</v>
      </c>
      <c r="AE98">
        <v>49.436556000000003</v>
      </c>
      <c r="AF98">
        <v>17.748000000000001</v>
      </c>
      <c r="AG98">
        <v>39.515999999999998</v>
      </c>
      <c r="AH98">
        <v>152.94049999999999</v>
      </c>
      <c r="AI98">
        <v>45.828000000000003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29.988</v>
      </c>
      <c r="AP98">
        <v>11.529</v>
      </c>
      <c r="AQ98">
        <v>46.368000000000002</v>
      </c>
      <c r="AR98">
        <v>49.128</v>
      </c>
      <c r="AS98">
        <v>31.897383000000001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80.769999999999982</v>
      </c>
      <c r="BA98">
        <f t="shared" si="4"/>
        <v>2623.2585190000004</v>
      </c>
      <c r="BB98">
        <v>95</v>
      </c>
      <c r="BD98">
        <v>24.08</v>
      </c>
      <c r="BE98">
        <v>7.63</v>
      </c>
      <c r="BF98">
        <v>1.59</v>
      </c>
      <c r="BG98">
        <v>4.04</v>
      </c>
      <c r="BH98">
        <v>5.81</v>
      </c>
      <c r="BI98">
        <v>4.78</v>
      </c>
      <c r="BJ98">
        <v>3.11</v>
      </c>
      <c r="BK98">
        <v>4.62</v>
      </c>
      <c r="BL98">
        <v>2.16</v>
      </c>
      <c r="BM98">
        <v>0</v>
      </c>
      <c r="BN98">
        <v>0.53</v>
      </c>
      <c r="BO98">
        <v>15.35</v>
      </c>
      <c r="BP98">
        <v>0</v>
      </c>
      <c r="BQ98">
        <v>4.46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80.769999999999982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8.0000000000000004E-4</v>
      </c>
      <c r="D99">
        <f t="shared" si="6"/>
        <v>2.0000000000000001E-4</v>
      </c>
      <c r="E99">
        <f t="shared" si="6"/>
        <v>0</v>
      </c>
      <c r="F99">
        <f t="shared" si="6"/>
        <v>0</v>
      </c>
      <c r="G99">
        <f t="shared" si="6"/>
        <v>2.4375000000000001E-2</v>
      </c>
      <c r="H99">
        <f t="shared" si="6"/>
        <v>0</v>
      </c>
      <c r="I99">
        <f t="shared" si="6"/>
        <v>0</v>
      </c>
      <c r="J99">
        <f t="shared" si="6"/>
        <v>1.0960000000000002E-3</v>
      </c>
      <c r="K99">
        <f t="shared" si="6"/>
        <v>3.9093394637499972</v>
      </c>
      <c r="L99">
        <f t="shared" si="6"/>
        <v>10.92183415299999</v>
      </c>
      <c r="M99">
        <f t="shared" si="6"/>
        <v>2.1360000000000001</v>
      </c>
      <c r="N99">
        <f t="shared" si="6"/>
        <v>2.835</v>
      </c>
      <c r="O99">
        <f t="shared" si="6"/>
        <v>2.9679749999999947</v>
      </c>
      <c r="P99">
        <f t="shared" si="6"/>
        <v>2.9368124999999998</v>
      </c>
      <c r="Q99">
        <f t="shared" si="6"/>
        <v>0.36718222649999976</v>
      </c>
      <c r="R99">
        <f t="shared" si="6"/>
        <v>0.73749316200000026</v>
      </c>
      <c r="S99">
        <f t="shared" si="6"/>
        <v>0.44877794275000027</v>
      </c>
      <c r="T99">
        <f t="shared" si="6"/>
        <v>0</v>
      </c>
      <c r="U99">
        <f t="shared" si="6"/>
        <v>8.1716624999999947</v>
      </c>
      <c r="V99">
        <f t="shared" si="6"/>
        <v>0.31789975000000015</v>
      </c>
      <c r="W99">
        <f t="shared" si="6"/>
        <v>0.74420327750000059</v>
      </c>
      <c r="X99">
        <f t="shared" si="6"/>
        <v>2.7745796624999994</v>
      </c>
      <c r="Y99">
        <f t="shared" si="6"/>
        <v>0</v>
      </c>
      <c r="Z99">
        <f t="shared" si="6"/>
        <v>2.2938299999999998E-2</v>
      </c>
      <c r="AA99">
        <f t="shared" si="6"/>
        <v>1.0115128399999991</v>
      </c>
      <c r="AB99">
        <f t="shared" si="6"/>
        <v>0.7506922799999991</v>
      </c>
      <c r="AC99">
        <f t="shared" si="6"/>
        <v>0.55219335199999942</v>
      </c>
      <c r="AD99">
        <f t="shared" si="6"/>
        <v>0.88414529999999858</v>
      </c>
      <c r="AE99">
        <f t="shared" si="6"/>
        <v>1.1862053480000008</v>
      </c>
      <c r="AF99">
        <f t="shared" si="6"/>
        <v>0.30940680000000015</v>
      </c>
      <c r="AG99">
        <f t="shared" si="6"/>
        <v>0.94838400000000123</v>
      </c>
      <c r="AH99">
        <f t="shared" si="6"/>
        <v>3.6758278500000041</v>
      </c>
      <c r="AI99">
        <f t="shared" si="6"/>
        <v>0.91401399999999899</v>
      </c>
      <c r="AJ99">
        <f t="shared" si="6"/>
        <v>0</v>
      </c>
      <c r="AK99">
        <f t="shared" si="6"/>
        <v>1.2182400000000029</v>
      </c>
      <c r="AL99">
        <f t="shared" si="6"/>
        <v>1.8401722499999971</v>
      </c>
      <c r="AM99">
        <f t="shared" si="6"/>
        <v>0.38630340000000057</v>
      </c>
      <c r="AN99">
        <f t="shared" si="6"/>
        <v>1.6528319999999989E-2</v>
      </c>
      <c r="AO99">
        <f t="shared" si="6"/>
        <v>0.71897699999999953</v>
      </c>
      <c r="AP99">
        <f t="shared" si="6"/>
        <v>0.2594025000000002</v>
      </c>
      <c r="AQ99">
        <f t="shared" si="6"/>
        <v>0.49391999999999947</v>
      </c>
      <c r="AR99">
        <f t="shared" si="6"/>
        <v>1.1890080000000003</v>
      </c>
      <c r="AS99">
        <f t="shared" si="6"/>
        <v>0.76750656299999986</v>
      </c>
      <c r="AT99">
        <f t="shared" si="6"/>
        <v>0.20177896474999951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1.9374424999999977</v>
      </c>
      <c r="BA99">
        <f t="shared" si="4"/>
        <v>58.579830205749978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3.6914999999999955E-2</v>
      </c>
      <c r="BG99">
        <f t="shared" si="7"/>
        <v>9.6080000000000068E-2</v>
      </c>
      <c r="BH99">
        <f t="shared" si="7"/>
        <v>0.13875999999999988</v>
      </c>
      <c r="BI99">
        <f t="shared" si="7"/>
        <v>0.11399999999999981</v>
      </c>
      <c r="BJ99">
        <f t="shared" si="7"/>
        <v>7.3860000000000037E-2</v>
      </c>
      <c r="BK99">
        <f t="shared" si="7"/>
        <v>0.11009000000000013</v>
      </c>
      <c r="BL99">
        <f t="shared" si="7"/>
        <v>4.9882499999999982E-2</v>
      </c>
      <c r="BM99">
        <f t="shared" si="7"/>
        <v>0</v>
      </c>
      <c r="BN99">
        <f t="shared" si="7"/>
        <v>1.2560000000000003E-2</v>
      </c>
      <c r="BO99">
        <f t="shared" si="7"/>
        <v>0.36641499999999999</v>
      </c>
      <c r="BP99">
        <f t="shared" si="7"/>
        <v>0</v>
      </c>
      <c r="BQ99">
        <f t="shared" si="7"/>
        <v>0.10599999999999986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1.9374424999999977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207.40461500000001</v>
      </c>
      <c r="L3">
        <v>431.08384100000001</v>
      </c>
      <c r="M3">
        <v>85.6447</v>
      </c>
      <c r="N3">
        <v>113.671688</v>
      </c>
      <c r="O3">
        <v>119.00343100000001</v>
      </c>
      <c r="P3">
        <v>118.72376199999999</v>
      </c>
      <c r="Q3">
        <v>20.997385999999999</v>
      </c>
      <c r="R3">
        <v>40.791992999999998</v>
      </c>
      <c r="S3">
        <v>25.395192999999999</v>
      </c>
      <c r="T3">
        <v>0</v>
      </c>
      <c r="U3">
        <v>283.637925</v>
      </c>
      <c r="V3">
        <v>19.948478999999999</v>
      </c>
      <c r="W3">
        <v>43.288843999999997</v>
      </c>
      <c r="X3">
        <v>141.954286</v>
      </c>
      <c r="Y3">
        <v>0</v>
      </c>
      <c r="Z3">
        <v>6.3067219999999997</v>
      </c>
      <c r="AA3">
        <v>40.519565999999998</v>
      </c>
      <c r="AB3">
        <v>38.020587999999996</v>
      </c>
      <c r="AC3">
        <v>27.967140000000001</v>
      </c>
      <c r="AD3">
        <v>35.212192999999999</v>
      </c>
      <c r="AE3">
        <v>47.572797999999999</v>
      </c>
      <c r="AF3">
        <v>17.078900000000001</v>
      </c>
      <c r="AG3">
        <v>38.026246999999998</v>
      </c>
      <c r="AH3">
        <v>147.174643</v>
      </c>
      <c r="AI3">
        <v>28.175182</v>
      </c>
      <c r="AJ3">
        <v>0</v>
      </c>
      <c r="AK3">
        <v>48.846347999999999</v>
      </c>
      <c r="AL3">
        <v>76.372555000000006</v>
      </c>
      <c r="AM3">
        <v>15.392951</v>
      </c>
      <c r="AN3">
        <v>0.662717</v>
      </c>
      <c r="AO3">
        <v>27.442871</v>
      </c>
      <c r="AP3">
        <v>6.163532</v>
      </c>
      <c r="AQ3">
        <v>48.014921000000001</v>
      </c>
      <c r="AR3">
        <v>50.463011999999999</v>
      </c>
      <c r="AS3">
        <v>30.694852000000001</v>
      </c>
      <c r="AT3">
        <v>10.823535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77.08</v>
      </c>
      <c r="BA3">
        <f>SUM(B3:AZ3)</f>
        <v>2469.5574160000001</v>
      </c>
      <c r="BD3">
        <v>23.17</v>
      </c>
      <c r="BE3">
        <v>7.34</v>
      </c>
      <c r="BF3">
        <v>1.18</v>
      </c>
      <c r="BG3">
        <v>3.89</v>
      </c>
      <c r="BH3">
        <v>5.59</v>
      </c>
      <c r="BI3">
        <v>4.5999999999999996</v>
      </c>
      <c r="BJ3">
        <v>2.99</v>
      </c>
      <c r="BK3">
        <v>4.33</v>
      </c>
      <c r="BL3">
        <v>1.91</v>
      </c>
      <c r="BM3">
        <v>0</v>
      </c>
      <c r="BN3">
        <v>0.51</v>
      </c>
      <c r="BO3">
        <v>14.77</v>
      </c>
      <c r="BP3">
        <v>0</v>
      </c>
      <c r="BQ3">
        <v>4.29</v>
      </c>
      <c r="BR3">
        <v>2.0699999999999998</v>
      </c>
      <c r="BS3">
        <v>0.44</v>
      </c>
      <c r="BT3">
        <v>0</v>
      </c>
      <c r="BU3">
        <v>0</v>
      </c>
      <c r="BV3">
        <v>0</v>
      </c>
      <c r="BW3">
        <f>SUM(BD3:BV3)</f>
        <v>77.08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207.40461500000001</v>
      </c>
      <c r="L4">
        <v>431.08384100000001</v>
      </c>
      <c r="M4">
        <v>85.6447</v>
      </c>
      <c r="N4">
        <v>113.671688</v>
      </c>
      <c r="O4">
        <v>119.00343100000001</v>
      </c>
      <c r="P4">
        <v>118.72376199999999</v>
      </c>
      <c r="Q4">
        <v>20.997385999999999</v>
      </c>
      <c r="R4">
        <v>40.791992999999998</v>
      </c>
      <c r="S4">
        <v>25.395192999999999</v>
      </c>
      <c r="T4">
        <v>0</v>
      </c>
      <c r="U4">
        <v>289.050862</v>
      </c>
      <c r="V4">
        <v>19.948478999999999</v>
      </c>
      <c r="W4">
        <v>43.288843999999997</v>
      </c>
      <c r="X4">
        <v>141.954286</v>
      </c>
      <c r="Y4">
        <v>0</v>
      </c>
      <c r="Z4">
        <v>6.3067219999999997</v>
      </c>
      <c r="AA4">
        <v>40.519565999999998</v>
      </c>
      <c r="AB4">
        <v>38.020587999999996</v>
      </c>
      <c r="AC4">
        <v>27.967140000000001</v>
      </c>
      <c r="AD4">
        <v>35.212192999999999</v>
      </c>
      <c r="AE4">
        <v>47.572797999999999</v>
      </c>
      <c r="AF4">
        <v>17.078900000000001</v>
      </c>
      <c r="AG4">
        <v>38.026246999999998</v>
      </c>
      <c r="AH4">
        <v>147.174643</v>
      </c>
      <c r="AI4">
        <v>28.175182</v>
      </c>
      <c r="AJ4">
        <v>0</v>
      </c>
      <c r="AK4">
        <v>48.846347999999999</v>
      </c>
      <c r="AL4">
        <v>76.372555000000006</v>
      </c>
      <c r="AM4">
        <v>15.392951</v>
      </c>
      <c r="AN4">
        <v>0.662717</v>
      </c>
      <c r="AO4">
        <v>27.442871</v>
      </c>
      <c r="AP4">
        <v>6.163532</v>
      </c>
      <c r="AQ4">
        <v>44.619926</v>
      </c>
      <c r="AR4">
        <v>50.463011999999999</v>
      </c>
      <c r="AS4">
        <v>30.694852000000001</v>
      </c>
      <c r="AT4">
        <v>10.823535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77.08</v>
      </c>
      <c r="BA4">
        <f t="shared" ref="BA4:BA67" si="1">SUM(B4:AZ4)</f>
        <v>2471.5753580000001</v>
      </c>
      <c r="BD4">
        <v>23.17</v>
      </c>
      <c r="BE4">
        <v>7.34</v>
      </c>
      <c r="BF4">
        <v>1.18</v>
      </c>
      <c r="BG4">
        <v>3.89</v>
      </c>
      <c r="BH4">
        <v>5.59</v>
      </c>
      <c r="BI4">
        <v>4.5999999999999996</v>
      </c>
      <c r="BJ4">
        <v>2.99</v>
      </c>
      <c r="BK4">
        <v>4.33</v>
      </c>
      <c r="BL4">
        <v>1.91</v>
      </c>
      <c r="BM4">
        <v>0</v>
      </c>
      <c r="BN4">
        <v>0.51</v>
      </c>
      <c r="BO4">
        <v>14.77</v>
      </c>
      <c r="BP4">
        <v>0</v>
      </c>
      <c r="BQ4">
        <v>4.29</v>
      </c>
      <c r="BR4">
        <v>2.0699999999999998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77.08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207.40461500000001</v>
      </c>
      <c r="L5">
        <v>431.08384100000001</v>
      </c>
      <c r="M5">
        <v>85.6447</v>
      </c>
      <c r="N5">
        <v>113.671688</v>
      </c>
      <c r="O5">
        <v>119.00343100000001</v>
      </c>
      <c r="P5">
        <v>118.72376199999999</v>
      </c>
      <c r="Q5">
        <v>20.997385999999999</v>
      </c>
      <c r="R5">
        <v>40.791992999999998</v>
      </c>
      <c r="S5">
        <v>25.395192999999999</v>
      </c>
      <c r="T5">
        <v>0</v>
      </c>
      <c r="U5">
        <v>294.46379999999999</v>
      </c>
      <c r="V5">
        <v>19.948478999999999</v>
      </c>
      <c r="W5">
        <v>43.288843999999997</v>
      </c>
      <c r="X5">
        <v>141.954286</v>
      </c>
      <c r="Y5">
        <v>0</v>
      </c>
      <c r="Z5">
        <v>6.3067219999999997</v>
      </c>
      <c r="AA5">
        <v>40.519565999999998</v>
      </c>
      <c r="AB5">
        <v>38.020587999999996</v>
      </c>
      <c r="AC5">
        <v>27.967140000000001</v>
      </c>
      <c r="AD5">
        <v>35.212192999999999</v>
      </c>
      <c r="AE5">
        <v>47.572797999999999</v>
      </c>
      <c r="AF5">
        <v>8.5394500000000004</v>
      </c>
      <c r="AG5">
        <v>38.026246999999998</v>
      </c>
      <c r="AH5">
        <v>147.174643</v>
      </c>
      <c r="AI5">
        <v>28.175182</v>
      </c>
      <c r="AJ5">
        <v>0</v>
      </c>
      <c r="AK5">
        <v>48.846347999999999</v>
      </c>
      <c r="AL5">
        <v>76.372555000000006</v>
      </c>
      <c r="AM5">
        <v>15.392951</v>
      </c>
      <c r="AN5">
        <v>0.662717</v>
      </c>
      <c r="AO5">
        <v>28.857451999999999</v>
      </c>
      <c r="AP5">
        <v>6.163532</v>
      </c>
      <c r="AQ5">
        <v>38.011811999999999</v>
      </c>
      <c r="AR5">
        <v>47.275874000000002</v>
      </c>
      <c r="AS5">
        <v>30.694852000000001</v>
      </c>
      <c r="AT5">
        <v>10.823535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77.13</v>
      </c>
      <c r="BA5">
        <f t="shared" si="1"/>
        <v>2460.1181750000005</v>
      </c>
      <c r="BD5">
        <v>23.17</v>
      </c>
      <c r="BE5">
        <v>7.34</v>
      </c>
      <c r="BF5">
        <v>1.23</v>
      </c>
      <c r="BG5">
        <v>3.89</v>
      </c>
      <c r="BH5">
        <v>5.59</v>
      </c>
      <c r="BI5">
        <v>4.5999999999999996</v>
      </c>
      <c r="BJ5">
        <v>2.99</v>
      </c>
      <c r="BK5">
        <v>4.33</v>
      </c>
      <c r="BL5">
        <v>1.91</v>
      </c>
      <c r="BM5">
        <v>0</v>
      </c>
      <c r="BN5">
        <v>0.51</v>
      </c>
      <c r="BO5">
        <v>14.77</v>
      </c>
      <c r="BP5">
        <v>0</v>
      </c>
      <c r="BQ5">
        <v>4.29</v>
      </c>
      <c r="BR5">
        <v>2.0699999999999998</v>
      </c>
      <c r="BS5">
        <v>0.44</v>
      </c>
      <c r="BT5">
        <v>0</v>
      </c>
      <c r="BU5">
        <v>0</v>
      </c>
      <c r="BV5">
        <v>0</v>
      </c>
      <c r="BW5">
        <f t="shared" si="2"/>
        <v>77.13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204.56313599999999</v>
      </c>
      <c r="L6">
        <v>443.83402699999999</v>
      </c>
      <c r="M6">
        <v>85.6447</v>
      </c>
      <c r="N6">
        <v>113.671688</v>
      </c>
      <c r="O6">
        <v>119.00343100000001</v>
      </c>
      <c r="P6">
        <v>118.72376199999999</v>
      </c>
      <c r="Q6">
        <v>16.479965</v>
      </c>
      <c r="R6">
        <v>33.088493</v>
      </c>
      <c r="S6">
        <v>19.528531000000001</v>
      </c>
      <c r="T6">
        <v>0</v>
      </c>
      <c r="U6">
        <v>299.87673799999999</v>
      </c>
      <c r="V6">
        <v>19.948478999999999</v>
      </c>
      <c r="W6">
        <v>43.288843999999997</v>
      </c>
      <c r="X6">
        <v>141.954286</v>
      </c>
      <c r="Y6">
        <v>0</v>
      </c>
      <c r="Z6">
        <v>6.3067219999999997</v>
      </c>
      <c r="AA6">
        <v>40.519565999999998</v>
      </c>
      <c r="AB6">
        <v>38.020587999999996</v>
      </c>
      <c r="AC6">
        <v>27.967140000000001</v>
      </c>
      <c r="AD6">
        <v>35.212192999999999</v>
      </c>
      <c r="AE6">
        <v>47.572797999999999</v>
      </c>
      <c r="AF6">
        <v>8.5394500000000004</v>
      </c>
      <c r="AG6">
        <v>38.026246999999998</v>
      </c>
      <c r="AH6">
        <v>147.174643</v>
      </c>
      <c r="AI6">
        <v>28.175182</v>
      </c>
      <c r="AJ6">
        <v>0</v>
      </c>
      <c r="AK6">
        <v>48.846347999999999</v>
      </c>
      <c r="AL6">
        <v>76.372555000000006</v>
      </c>
      <c r="AM6">
        <v>15.392951</v>
      </c>
      <c r="AN6">
        <v>0.662717</v>
      </c>
      <c r="AO6">
        <v>28.857451999999999</v>
      </c>
      <c r="AP6">
        <v>6.163532</v>
      </c>
      <c r="AQ6">
        <v>33.464945</v>
      </c>
      <c r="AR6">
        <v>47.275874000000002</v>
      </c>
      <c r="AS6">
        <v>30.694852000000001</v>
      </c>
      <c r="AT6">
        <v>10.823535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77.13</v>
      </c>
      <c r="BA6">
        <f t="shared" si="1"/>
        <v>2452.80537</v>
      </c>
      <c r="BD6">
        <v>23.17</v>
      </c>
      <c r="BE6">
        <v>7.34</v>
      </c>
      <c r="BF6">
        <v>1.23</v>
      </c>
      <c r="BG6">
        <v>3.89</v>
      </c>
      <c r="BH6">
        <v>5.59</v>
      </c>
      <c r="BI6">
        <v>4.5999999999999996</v>
      </c>
      <c r="BJ6">
        <v>2.99</v>
      </c>
      <c r="BK6">
        <v>4.33</v>
      </c>
      <c r="BL6">
        <v>1.91</v>
      </c>
      <c r="BM6">
        <v>0</v>
      </c>
      <c r="BN6">
        <v>0.51</v>
      </c>
      <c r="BO6">
        <v>14.77</v>
      </c>
      <c r="BP6">
        <v>0</v>
      </c>
      <c r="BQ6">
        <v>4.29</v>
      </c>
      <c r="BR6">
        <v>2.0699999999999998</v>
      </c>
      <c r="BS6">
        <v>0.44</v>
      </c>
      <c r="BT6">
        <v>0</v>
      </c>
      <c r="BU6">
        <v>0</v>
      </c>
      <c r="BV6">
        <v>0</v>
      </c>
      <c r="BW6">
        <f t="shared" si="2"/>
        <v>77.13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204.56313599999999</v>
      </c>
      <c r="L7">
        <v>429.15924100000001</v>
      </c>
      <c r="M7">
        <v>85.6447</v>
      </c>
      <c r="N7">
        <v>113.671688</v>
      </c>
      <c r="O7">
        <v>119.00343100000001</v>
      </c>
      <c r="P7">
        <v>118.72376199999999</v>
      </c>
      <c r="Q7">
        <v>16.479965</v>
      </c>
      <c r="R7">
        <v>33.088493</v>
      </c>
      <c r="S7">
        <v>19.528531000000001</v>
      </c>
      <c r="T7">
        <v>0</v>
      </c>
      <c r="U7">
        <v>305.28967499999999</v>
      </c>
      <c r="V7">
        <v>19.948478999999999</v>
      </c>
      <c r="W7">
        <v>43.288843999999997</v>
      </c>
      <c r="X7">
        <v>141.954286</v>
      </c>
      <c r="Y7">
        <v>0</v>
      </c>
      <c r="Z7">
        <v>6.3067219999999997</v>
      </c>
      <c r="AA7">
        <v>40.559097000000001</v>
      </c>
      <c r="AB7">
        <v>38.020587999999996</v>
      </c>
      <c r="AC7">
        <v>27.967140000000001</v>
      </c>
      <c r="AD7">
        <v>35.212192999999999</v>
      </c>
      <c r="AE7">
        <v>47.572797999999999</v>
      </c>
      <c r="AF7">
        <v>8.5394500000000004</v>
      </c>
      <c r="AG7">
        <v>38.026246999999998</v>
      </c>
      <c r="AH7">
        <v>147.174643</v>
      </c>
      <c r="AI7">
        <v>28.175182</v>
      </c>
      <c r="AJ7">
        <v>0</v>
      </c>
      <c r="AK7">
        <v>48.846347999999999</v>
      </c>
      <c r="AL7">
        <v>76.372555000000006</v>
      </c>
      <c r="AM7">
        <v>15.392951</v>
      </c>
      <c r="AN7">
        <v>0.662717</v>
      </c>
      <c r="AO7">
        <v>28.857451999999999</v>
      </c>
      <c r="AP7">
        <v>12.450334</v>
      </c>
      <c r="AQ7">
        <v>33.464945</v>
      </c>
      <c r="AR7">
        <v>47.275874000000002</v>
      </c>
      <c r="AS7">
        <v>30.694852000000001</v>
      </c>
      <c r="AT7">
        <v>10.823535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77.13</v>
      </c>
      <c r="BA7">
        <f t="shared" si="1"/>
        <v>2449.8698540000005</v>
      </c>
      <c r="BD7">
        <v>23.17</v>
      </c>
      <c r="BE7">
        <v>7.34</v>
      </c>
      <c r="BF7">
        <v>1.23</v>
      </c>
      <c r="BG7">
        <v>3.89</v>
      </c>
      <c r="BH7">
        <v>5.59</v>
      </c>
      <c r="BI7">
        <v>4.5999999999999996</v>
      </c>
      <c r="BJ7">
        <v>2.99</v>
      </c>
      <c r="BK7">
        <v>4.33</v>
      </c>
      <c r="BL7">
        <v>1.91</v>
      </c>
      <c r="BM7">
        <v>0</v>
      </c>
      <c r="BN7">
        <v>0.51</v>
      </c>
      <c r="BO7">
        <v>14.77</v>
      </c>
      <c r="BP7">
        <v>0</v>
      </c>
      <c r="BQ7">
        <v>4.29</v>
      </c>
      <c r="BR7">
        <v>2.0699999999999998</v>
      </c>
      <c r="BS7">
        <v>0.44</v>
      </c>
      <c r="BT7">
        <v>0</v>
      </c>
      <c r="BU7">
        <v>0</v>
      </c>
      <c r="BV7">
        <v>0</v>
      </c>
      <c r="BW7">
        <f t="shared" si="2"/>
        <v>77.13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204.56313599999999</v>
      </c>
      <c r="L8">
        <v>443.83402699999999</v>
      </c>
      <c r="M8">
        <v>85.6447</v>
      </c>
      <c r="N8">
        <v>113.671688</v>
      </c>
      <c r="O8">
        <v>119.00343100000001</v>
      </c>
      <c r="P8">
        <v>118.72376199999999</v>
      </c>
      <c r="Q8">
        <v>16.479965</v>
      </c>
      <c r="R8">
        <v>33.088493</v>
      </c>
      <c r="S8">
        <v>19.528531000000001</v>
      </c>
      <c r="T8">
        <v>0</v>
      </c>
      <c r="U8">
        <v>310.70261199999999</v>
      </c>
      <c r="V8">
        <v>13.828251</v>
      </c>
      <c r="W8">
        <v>30.00461</v>
      </c>
      <c r="X8">
        <v>117.651664</v>
      </c>
      <c r="Y8">
        <v>0</v>
      </c>
      <c r="Z8">
        <v>6.3067219999999997</v>
      </c>
      <c r="AA8">
        <v>40.559097000000001</v>
      </c>
      <c r="AB8">
        <v>38.020587999999996</v>
      </c>
      <c r="AC8">
        <v>27.967140000000001</v>
      </c>
      <c r="AD8">
        <v>35.212192999999999</v>
      </c>
      <c r="AE8">
        <v>47.572797999999999</v>
      </c>
      <c r="AF8">
        <v>8.5394500000000004</v>
      </c>
      <c r="AG8">
        <v>38.026246999999998</v>
      </c>
      <c r="AH8">
        <v>147.174643</v>
      </c>
      <c r="AI8">
        <v>28.175182</v>
      </c>
      <c r="AJ8">
        <v>0</v>
      </c>
      <c r="AK8">
        <v>48.846347999999999</v>
      </c>
      <c r="AL8">
        <v>76.372555000000006</v>
      </c>
      <c r="AM8">
        <v>15.392951</v>
      </c>
      <c r="AN8">
        <v>0.662717</v>
      </c>
      <c r="AO8">
        <v>28.857451999999999</v>
      </c>
      <c r="AP8">
        <v>12.450334</v>
      </c>
      <c r="AQ8">
        <v>33.464945</v>
      </c>
      <c r="AR8">
        <v>47.275874000000002</v>
      </c>
      <c r="AS8">
        <v>30.694852000000001</v>
      </c>
      <c r="AT8">
        <v>8.2151499999999995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77.13</v>
      </c>
      <c r="BA8">
        <f t="shared" si="1"/>
        <v>2423.6421080000005</v>
      </c>
      <c r="BD8">
        <v>23.17</v>
      </c>
      <c r="BE8">
        <v>7.34</v>
      </c>
      <c r="BF8">
        <v>1.23</v>
      </c>
      <c r="BG8">
        <v>3.89</v>
      </c>
      <c r="BH8">
        <v>5.59</v>
      </c>
      <c r="BI8">
        <v>4.5999999999999996</v>
      </c>
      <c r="BJ8">
        <v>2.99</v>
      </c>
      <c r="BK8">
        <v>4.33</v>
      </c>
      <c r="BL8">
        <v>1.91</v>
      </c>
      <c r="BM8">
        <v>0</v>
      </c>
      <c r="BN8">
        <v>0.51</v>
      </c>
      <c r="BO8">
        <v>14.77</v>
      </c>
      <c r="BP8">
        <v>0</v>
      </c>
      <c r="BQ8">
        <v>4.29</v>
      </c>
      <c r="BR8">
        <v>2.0699999999999998</v>
      </c>
      <c r="BS8">
        <v>0.44</v>
      </c>
      <c r="BT8">
        <v>0</v>
      </c>
      <c r="BU8">
        <v>0</v>
      </c>
      <c r="BV8">
        <v>0</v>
      </c>
      <c r="BW8">
        <f t="shared" si="2"/>
        <v>77.13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204.56313599999999</v>
      </c>
      <c r="L9">
        <v>443.83402699999999</v>
      </c>
      <c r="M9">
        <v>85.6447</v>
      </c>
      <c r="N9">
        <v>113.671688</v>
      </c>
      <c r="O9">
        <v>119.00343100000001</v>
      </c>
      <c r="P9">
        <v>118.72376199999999</v>
      </c>
      <c r="Q9">
        <v>16.479965</v>
      </c>
      <c r="R9">
        <v>33.088493</v>
      </c>
      <c r="S9">
        <v>19.528531000000001</v>
      </c>
      <c r="T9">
        <v>0</v>
      </c>
      <c r="U9">
        <v>316.11554999999998</v>
      </c>
      <c r="V9">
        <v>13.828251</v>
      </c>
      <c r="W9">
        <v>30.00461</v>
      </c>
      <c r="X9">
        <v>117.651664</v>
      </c>
      <c r="Y9">
        <v>0</v>
      </c>
      <c r="Z9">
        <v>0</v>
      </c>
      <c r="AA9">
        <v>40.559097000000001</v>
      </c>
      <c r="AB9">
        <v>38.020587999999996</v>
      </c>
      <c r="AC9">
        <v>27.967140000000001</v>
      </c>
      <c r="AD9">
        <v>35.212192999999999</v>
      </c>
      <c r="AE9">
        <v>47.572797999999999</v>
      </c>
      <c r="AF9">
        <v>8.5394500000000004</v>
      </c>
      <c r="AG9">
        <v>38.026246999999998</v>
      </c>
      <c r="AH9">
        <v>147.174643</v>
      </c>
      <c r="AI9">
        <v>28.175182</v>
      </c>
      <c r="AJ9">
        <v>0</v>
      </c>
      <c r="AK9">
        <v>48.846347999999999</v>
      </c>
      <c r="AL9">
        <v>76.372555000000006</v>
      </c>
      <c r="AM9">
        <v>15.392951</v>
      </c>
      <c r="AN9">
        <v>0.662717</v>
      </c>
      <c r="AO9">
        <v>28.857451999999999</v>
      </c>
      <c r="AP9">
        <v>12.450334</v>
      </c>
      <c r="AQ9">
        <v>22.309963</v>
      </c>
      <c r="AR9">
        <v>47.275874000000002</v>
      </c>
      <c r="AS9">
        <v>30.694852000000001</v>
      </c>
      <c r="AT9">
        <v>10.823535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77.289999999999992</v>
      </c>
      <c r="BA9">
        <f t="shared" si="1"/>
        <v>2414.361727</v>
      </c>
      <c r="BD9">
        <v>23.17</v>
      </c>
      <c r="BE9">
        <v>7.34</v>
      </c>
      <c r="BF9">
        <v>1.29</v>
      </c>
      <c r="BG9">
        <v>3.89</v>
      </c>
      <c r="BH9">
        <v>5.59</v>
      </c>
      <c r="BI9">
        <v>4.5999999999999996</v>
      </c>
      <c r="BJ9">
        <v>2.99</v>
      </c>
      <c r="BK9">
        <v>4.33</v>
      </c>
      <c r="BL9">
        <v>2.0099999999999998</v>
      </c>
      <c r="BM9">
        <v>0</v>
      </c>
      <c r="BN9">
        <v>0.51</v>
      </c>
      <c r="BO9">
        <v>14.77</v>
      </c>
      <c r="BP9">
        <v>0</v>
      </c>
      <c r="BQ9">
        <v>4.29</v>
      </c>
      <c r="BR9">
        <v>2.0699999999999998</v>
      </c>
      <c r="BS9">
        <v>0.44</v>
      </c>
      <c r="BT9">
        <v>0</v>
      </c>
      <c r="BU9">
        <v>0</v>
      </c>
      <c r="BV9">
        <v>0</v>
      </c>
      <c r="BW9">
        <f t="shared" si="2"/>
        <v>77.289999999999992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204.56313599999999</v>
      </c>
      <c r="L10">
        <v>429.15924100000001</v>
      </c>
      <c r="M10">
        <v>85.6447</v>
      </c>
      <c r="N10">
        <v>113.671688</v>
      </c>
      <c r="O10">
        <v>119.00343100000001</v>
      </c>
      <c r="P10">
        <v>118.72376199999999</v>
      </c>
      <c r="Q10">
        <v>16.479965</v>
      </c>
      <c r="R10">
        <v>33.088493</v>
      </c>
      <c r="S10">
        <v>19.528531000000001</v>
      </c>
      <c r="T10">
        <v>0</v>
      </c>
      <c r="U10">
        <v>321.52848799999998</v>
      </c>
      <c r="V10">
        <v>13.828251</v>
      </c>
      <c r="W10">
        <v>30.00461</v>
      </c>
      <c r="X10">
        <v>117.651664</v>
      </c>
      <c r="Y10">
        <v>0</v>
      </c>
      <c r="Z10">
        <v>0</v>
      </c>
      <c r="AA10">
        <v>40.559097000000001</v>
      </c>
      <c r="AB10">
        <v>38.020587999999996</v>
      </c>
      <c r="AC10">
        <v>27.967140000000001</v>
      </c>
      <c r="AD10">
        <v>35.212192999999999</v>
      </c>
      <c r="AE10">
        <v>47.572797999999999</v>
      </c>
      <c r="AF10">
        <v>8.5394500000000004</v>
      </c>
      <c r="AG10">
        <v>38.026246999999998</v>
      </c>
      <c r="AH10">
        <v>147.174643</v>
      </c>
      <c r="AI10">
        <v>28.175182</v>
      </c>
      <c r="AJ10">
        <v>0</v>
      </c>
      <c r="AK10">
        <v>48.846347999999999</v>
      </c>
      <c r="AL10">
        <v>76.372555000000006</v>
      </c>
      <c r="AM10">
        <v>15.392951</v>
      </c>
      <c r="AN10">
        <v>0.662717</v>
      </c>
      <c r="AO10">
        <v>28.857451999999999</v>
      </c>
      <c r="AP10">
        <v>12.450334</v>
      </c>
      <c r="AQ10">
        <v>22.309963</v>
      </c>
      <c r="AR10">
        <v>47.275874000000002</v>
      </c>
      <c r="AS10">
        <v>30.694852000000001</v>
      </c>
      <c r="AT10">
        <v>10.823535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77.289999999999992</v>
      </c>
      <c r="BA10">
        <f t="shared" si="1"/>
        <v>2405.0998790000003</v>
      </c>
      <c r="BD10">
        <v>23.17</v>
      </c>
      <c r="BE10">
        <v>7.34</v>
      </c>
      <c r="BF10">
        <v>1.29</v>
      </c>
      <c r="BG10">
        <v>3.89</v>
      </c>
      <c r="BH10">
        <v>5.59</v>
      </c>
      <c r="BI10">
        <v>4.5999999999999996</v>
      </c>
      <c r="BJ10">
        <v>2.99</v>
      </c>
      <c r="BK10">
        <v>4.33</v>
      </c>
      <c r="BL10">
        <v>2.0099999999999998</v>
      </c>
      <c r="BM10">
        <v>0</v>
      </c>
      <c r="BN10">
        <v>0.51</v>
      </c>
      <c r="BO10">
        <v>14.77</v>
      </c>
      <c r="BP10">
        <v>0</v>
      </c>
      <c r="BQ10">
        <v>4.29</v>
      </c>
      <c r="BR10">
        <v>2.0699999999999998</v>
      </c>
      <c r="BS10">
        <v>0.44</v>
      </c>
      <c r="BT10">
        <v>0</v>
      </c>
      <c r="BU10">
        <v>0</v>
      </c>
      <c r="BV10">
        <v>0</v>
      </c>
      <c r="BW10">
        <f t="shared" si="2"/>
        <v>77.289999999999992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178.78129000000001</v>
      </c>
      <c r="L11">
        <v>354.08137499999998</v>
      </c>
      <c r="M11">
        <v>85.6447</v>
      </c>
      <c r="N11">
        <v>113.671688</v>
      </c>
      <c r="O11">
        <v>119.00343100000001</v>
      </c>
      <c r="P11">
        <v>118.72376199999999</v>
      </c>
      <c r="Q11">
        <v>13.071210000000001</v>
      </c>
      <c r="R11">
        <v>27.538813000000001</v>
      </c>
      <c r="S11">
        <v>15.965038</v>
      </c>
      <c r="T11">
        <v>0</v>
      </c>
      <c r="U11">
        <v>326.94142499999998</v>
      </c>
      <c r="V11">
        <v>8.7613570000000003</v>
      </c>
      <c r="W11">
        <v>23.821929000000001</v>
      </c>
      <c r="X11">
        <v>117.651664</v>
      </c>
      <c r="Y11">
        <v>0</v>
      </c>
      <c r="Z11">
        <v>0</v>
      </c>
      <c r="AA11">
        <v>40.559097000000001</v>
      </c>
      <c r="AB11">
        <v>38.020587999999996</v>
      </c>
      <c r="AC11">
        <v>27.967140000000001</v>
      </c>
      <c r="AD11">
        <v>35.212192999999999</v>
      </c>
      <c r="AE11">
        <v>47.572797999999999</v>
      </c>
      <c r="AF11">
        <v>8.5394500000000004</v>
      </c>
      <c r="AG11">
        <v>38.026246999999998</v>
      </c>
      <c r="AH11">
        <v>147.174643</v>
      </c>
      <c r="AI11">
        <v>28.175182</v>
      </c>
      <c r="AJ11">
        <v>0</v>
      </c>
      <c r="AK11">
        <v>48.846347999999999</v>
      </c>
      <c r="AL11">
        <v>76.372555000000006</v>
      </c>
      <c r="AM11">
        <v>15.392951</v>
      </c>
      <c r="AN11">
        <v>0.662717</v>
      </c>
      <c r="AO11">
        <v>28.857451999999999</v>
      </c>
      <c r="AP11">
        <v>12.450334</v>
      </c>
      <c r="AQ11">
        <v>12.670604000000001</v>
      </c>
      <c r="AR11">
        <v>47.275874000000002</v>
      </c>
      <c r="AS11">
        <v>30.694852000000001</v>
      </c>
      <c r="AT11">
        <v>10.823535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77.750000000000014</v>
      </c>
      <c r="BA11">
        <f t="shared" si="1"/>
        <v>2276.7022420000003</v>
      </c>
      <c r="BD11">
        <v>24.47</v>
      </c>
      <c r="BE11">
        <v>7.17</v>
      </c>
      <c r="BF11">
        <v>1.36</v>
      </c>
      <c r="BG11">
        <v>3.78</v>
      </c>
      <c r="BH11">
        <v>5.42</v>
      </c>
      <c r="BI11">
        <v>4.51</v>
      </c>
      <c r="BJ11">
        <v>3.09</v>
      </c>
      <c r="BK11">
        <v>4.34</v>
      </c>
      <c r="BL11">
        <v>1.92</v>
      </c>
      <c r="BM11">
        <v>0</v>
      </c>
      <c r="BN11">
        <v>0.49</v>
      </c>
      <c r="BO11">
        <v>14.42</v>
      </c>
      <c r="BP11">
        <v>0</v>
      </c>
      <c r="BQ11">
        <v>4.17</v>
      </c>
      <c r="BR11">
        <v>2.1800000000000002</v>
      </c>
      <c r="BS11">
        <v>0.43</v>
      </c>
      <c r="BT11">
        <v>0</v>
      </c>
      <c r="BU11">
        <v>0</v>
      </c>
      <c r="BV11">
        <v>0</v>
      </c>
      <c r="BW11">
        <f t="shared" si="2"/>
        <v>77.750000000000014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178.78129000000001</v>
      </c>
      <c r="L12">
        <v>354.08137499999998</v>
      </c>
      <c r="M12">
        <v>85.6447</v>
      </c>
      <c r="N12">
        <v>113.671688</v>
      </c>
      <c r="O12">
        <v>119.00343100000001</v>
      </c>
      <c r="P12">
        <v>118.72376199999999</v>
      </c>
      <c r="Q12">
        <v>13.071210000000001</v>
      </c>
      <c r="R12">
        <v>27.538813000000001</v>
      </c>
      <c r="S12">
        <v>15.965038</v>
      </c>
      <c r="T12">
        <v>0</v>
      </c>
      <c r="U12">
        <v>326.94142499999998</v>
      </c>
      <c r="V12">
        <v>8.7613570000000003</v>
      </c>
      <c r="W12">
        <v>23.821929000000001</v>
      </c>
      <c r="X12">
        <v>117.651664</v>
      </c>
      <c r="Y12">
        <v>0</v>
      </c>
      <c r="Z12">
        <v>0</v>
      </c>
      <c r="AA12">
        <v>40.559097000000001</v>
      </c>
      <c r="AB12">
        <v>38.020587999999996</v>
      </c>
      <c r="AC12">
        <v>27.967140000000001</v>
      </c>
      <c r="AD12">
        <v>35.212192999999999</v>
      </c>
      <c r="AE12">
        <v>47.572797999999999</v>
      </c>
      <c r="AF12">
        <v>8.5394500000000004</v>
      </c>
      <c r="AG12">
        <v>38.026246999999998</v>
      </c>
      <c r="AH12">
        <v>147.174643</v>
      </c>
      <c r="AI12">
        <v>28.175182</v>
      </c>
      <c r="AJ12">
        <v>0</v>
      </c>
      <c r="AK12">
        <v>48.846347999999999</v>
      </c>
      <c r="AL12">
        <v>76.372555000000006</v>
      </c>
      <c r="AM12">
        <v>15.392951</v>
      </c>
      <c r="AN12">
        <v>0.662717</v>
      </c>
      <c r="AO12">
        <v>28.857451999999999</v>
      </c>
      <c r="AP12">
        <v>12.450334</v>
      </c>
      <c r="AQ12">
        <v>11.154982</v>
      </c>
      <c r="AR12">
        <v>47.275874000000002</v>
      </c>
      <c r="AS12">
        <v>30.694852000000001</v>
      </c>
      <c r="AT12">
        <v>10.823535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77.750000000000014</v>
      </c>
      <c r="BA12">
        <f t="shared" si="1"/>
        <v>2275.1866200000004</v>
      </c>
      <c r="BD12">
        <v>24.47</v>
      </c>
      <c r="BE12">
        <v>7.17</v>
      </c>
      <c r="BF12">
        <v>1.36</v>
      </c>
      <c r="BG12">
        <v>3.78</v>
      </c>
      <c r="BH12">
        <v>5.42</v>
      </c>
      <c r="BI12">
        <v>4.51</v>
      </c>
      <c r="BJ12">
        <v>3.09</v>
      </c>
      <c r="BK12">
        <v>4.34</v>
      </c>
      <c r="BL12">
        <v>1.92</v>
      </c>
      <c r="BM12">
        <v>0</v>
      </c>
      <c r="BN12">
        <v>0.49</v>
      </c>
      <c r="BO12">
        <v>14.42</v>
      </c>
      <c r="BP12">
        <v>0</v>
      </c>
      <c r="BQ12">
        <v>4.17</v>
      </c>
      <c r="BR12">
        <v>2.1800000000000002</v>
      </c>
      <c r="BS12">
        <v>0.43</v>
      </c>
      <c r="BT12">
        <v>0</v>
      </c>
      <c r="BU12">
        <v>0</v>
      </c>
      <c r="BV12">
        <v>0</v>
      </c>
      <c r="BW12">
        <f t="shared" si="2"/>
        <v>77.750000000000014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178.78129000000001</v>
      </c>
      <c r="L13">
        <v>354.08137499999998</v>
      </c>
      <c r="M13">
        <v>85.6447</v>
      </c>
      <c r="N13">
        <v>113.671688</v>
      </c>
      <c r="O13">
        <v>119.00343100000001</v>
      </c>
      <c r="P13">
        <v>119.084625</v>
      </c>
      <c r="Q13">
        <v>13.071210000000001</v>
      </c>
      <c r="R13">
        <v>27.538813000000001</v>
      </c>
      <c r="S13">
        <v>15.965038</v>
      </c>
      <c r="T13">
        <v>0</v>
      </c>
      <c r="U13">
        <v>326.94142499999998</v>
      </c>
      <c r="V13">
        <v>8.7613570000000003</v>
      </c>
      <c r="W13">
        <v>23.821929000000001</v>
      </c>
      <c r="X13">
        <v>117.651664</v>
      </c>
      <c r="Y13">
        <v>0</v>
      </c>
      <c r="Z13">
        <v>0</v>
      </c>
      <c r="AA13">
        <v>40.559097000000001</v>
      </c>
      <c r="AB13">
        <v>38.020587999999996</v>
      </c>
      <c r="AC13">
        <v>27.967140000000001</v>
      </c>
      <c r="AD13">
        <v>35.212192999999999</v>
      </c>
      <c r="AE13">
        <v>47.572797999999999</v>
      </c>
      <c r="AF13">
        <v>8.5394500000000004</v>
      </c>
      <c r="AG13">
        <v>38.026246999999998</v>
      </c>
      <c r="AH13">
        <v>147.174643</v>
      </c>
      <c r="AI13">
        <v>28.175182</v>
      </c>
      <c r="AJ13">
        <v>0</v>
      </c>
      <c r="AK13">
        <v>48.846347999999999</v>
      </c>
      <c r="AL13">
        <v>76.372555000000006</v>
      </c>
      <c r="AM13">
        <v>15.392951</v>
      </c>
      <c r="AN13">
        <v>0.662717</v>
      </c>
      <c r="AO13">
        <v>28.857451999999999</v>
      </c>
      <c r="AP13">
        <v>12.450334</v>
      </c>
      <c r="AQ13">
        <v>8.7906099999999991</v>
      </c>
      <c r="AR13">
        <v>47.275874000000002</v>
      </c>
      <c r="AS13">
        <v>30.694852000000001</v>
      </c>
      <c r="AT13">
        <v>10.823535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77.810000000000016</v>
      </c>
      <c r="BA13">
        <f t="shared" si="1"/>
        <v>2273.2431110000002</v>
      </c>
      <c r="BD13">
        <v>24.47</v>
      </c>
      <c r="BE13">
        <v>7.17</v>
      </c>
      <c r="BF13">
        <v>1.42</v>
      </c>
      <c r="BG13">
        <v>3.78</v>
      </c>
      <c r="BH13">
        <v>5.42</v>
      </c>
      <c r="BI13">
        <v>4.51</v>
      </c>
      <c r="BJ13">
        <v>3.09</v>
      </c>
      <c r="BK13">
        <v>4.34</v>
      </c>
      <c r="BL13">
        <v>1.92</v>
      </c>
      <c r="BM13">
        <v>0</v>
      </c>
      <c r="BN13">
        <v>0.49</v>
      </c>
      <c r="BO13">
        <v>14.42</v>
      </c>
      <c r="BP13">
        <v>0</v>
      </c>
      <c r="BQ13">
        <v>4.17</v>
      </c>
      <c r="BR13">
        <v>2.1800000000000002</v>
      </c>
      <c r="BS13">
        <v>0.43</v>
      </c>
      <c r="BT13">
        <v>0</v>
      </c>
      <c r="BU13">
        <v>0</v>
      </c>
      <c r="BV13">
        <v>0</v>
      </c>
      <c r="BW13">
        <f t="shared" si="2"/>
        <v>77.810000000000016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178.78129000000001</v>
      </c>
      <c r="L14">
        <v>354.08137499999998</v>
      </c>
      <c r="M14">
        <v>85.6447</v>
      </c>
      <c r="N14">
        <v>113.671688</v>
      </c>
      <c r="O14">
        <v>119.00343100000001</v>
      </c>
      <c r="P14">
        <v>119.084625</v>
      </c>
      <c r="Q14">
        <v>13.071210000000001</v>
      </c>
      <c r="R14">
        <v>27.538813000000001</v>
      </c>
      <c r="S14">
        <v>15.965038</v>
      </c>
      <c r="T14">
        <v>0</v>
      </c>
      <c r="U14">
        <v>326.94142499999998</v>
      </c>
      <c r="V14">
        <v>8.7613570000000003</v>
      </c>
      <c r="W14">
        <v>23.821929000000001</v>
      </c>
      <c r="X14">
        <v>117.651664</v>
      </c>
      <c r="Y14">
        <v>0</v>
      </c>
      <c r="Z14">
        <v>0</v>
      </c>
      <c r="AA14">
        <v>40.559097000000001</v>
      </c>
      <c r="AB14">
        <v>38.020587999999996</v>
      </c>
      <c r="AC14">
        <v>27.967140000000001</v>
      </c>
      <c r="AD14">
        <v>35.212192999999999</v>
      </c>
      <c r="AE14">
        <v>47.572797999999999</v>
      </c>
      <c r="AF14">
        <v>8.5394500000000004</v>
      </c>
      <c r="AG14">
        <v>38.026246999999998</v>
      </c>
      <c r="AH14">
        <v>147.174643</v>
      </c>
      <c r="AI14">
        <v>28.175182</v>
      </c>
      <c r="AJ14">
        <v>0</v>
      </c>
      <c r="AK14">
        <v>48.846347999999999</v>
      </c>
      <c r="AL14">
        <v>76.372555000000006</v>
      </c>
      <c r="AM14">
        <v>15.392951</v>
      </c>
      <c r="AN14">
        <v>0.662717</v>
      </c>
      <c r="AO14">
        <v>28.857451999999999</v>
      </c>
      <c r="AP14">
        <v>12.450334</v>
      </c>
      <c r="AQ14">
        <v>0</v>
      </c>
      <c r="AR14">
        <v>47.275874000000002</v>
      </c>
      <c r="AS14">
        <v>30.694852000000001</v>
      </c>
      <c r="AT14">
        <v>10.823535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77.810000000000016</v>
      </c>
      <c r="BA14">
        <f t="shared" si="1"/>
        <v>2264.4525010000002</v>
      </c>
      <c r="BD14">
        <v>24.47</v>
      </c>
      <c r="BE14">
        <v>7.17</v>
      </c>
      <c r="BF14">
        <v>1.42</v>
      </c>
      <c r="BG14">
        <v>3.78</v>
      </c>
      <c r="BH14">
        <v>5.42</v>
      </c>
      <c r="BI14">
        <v>4.51</v>
      </c>
      <c r="BJ14">
        <v>3.09</v>
      </c>
      <c r="BK14">
        <v>4.34</v>
      </c>
      <c r="BL14">
        <v>1.92</v>
      </c>
      <c r="BM14">
        <v>0</v>
      </c>
      <c r="BN14">
        <v>0.49</v>
      </c>
      <c r="BO14">
        <v>14.42</v>
      </c>
      <c r="BP14">
        <v>0</v>
      </c>
      <c r="BQ14">
        <v>4.17</v>
      </c>
      <c r="BR14">
        <v>2.1800000000000002</v>
      </c>
      <c r="BS14">
        <v>0.43</v>
      </c>
      <c r="BT14">
        <v>0</v>
      </c>
      <c r="BU14">
        <v>0</v>
      </c>
      <c r="BV14">
        <v>0</v>
      </c>
      <c r="BW14">
        <f t="shared" si="2"/>
        <v>77.810000000000016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178.78129000000001</v>
      </c>
      <c r="L15">
        <v>354.08137499999998</v>
      </c>
      <c r="M15">
        <v>85.6447</v>
      </c>
      <c r="N15">
        <v>113.671688</v>
      </c>
      <c r="O15">
        <v>119.00343100000001</v>
      </c>
      <c r="P15">
        <v>119.084625</v>
      </c>
      <c r="Q15">
        <v>13.071210000000001</v>
      </c>
      <c r="R15">
        <v>27.538813000000001</v>
      </c>
      <c r="S15">
        <v>15.965038</v>
      </c>
      <c r="T15">
        <v>0</v>
      </c>
      <c r="U15">
        <v>326.94142499999998</v>
      </c>
      <c r="V15">
        <v>8.7613570000000003</v>
      </c>
      <c r="W15">
        <v>23.821929000000001</v>
      </c>
      <c r="X15">
        <v>117.651664</v>
      </c>
      <c r="Y15">
        <v>0</v>
      </c>
      <c r="Z15">
        <v>0</v>
      </c>
      <c r="AA15">
        <v>40.559097000000001</v>
      </c>
      <c r="AB15">
        <v>38.020587999999996</v>
      </c>
      <c r="AC15">
        <v>27.967140000000001</v>
      </c>
      <c r="AD15">
        <v>35.212192999999999</v>
      </c>
      <c r="AE15">
        <v>47.572797999999999</v>
      </c>
      <c r="AF15">
        <v>8.5394500000000004</v>
      </c>
      <c r="AG15">
        <v>38.026246999999998</v>
      </c>
      <c r="AH15">
        <v>147.174643</v>
      </c>
      <c r="AI15">
        <v>28.175182</v>
      </c>
      <c r="AJ15">
        <v>0</v>
      </c>
      <c r="AK15">
        <v>48.846347999999999</v>
      </c>
      <c r="AL15">
        <v>76.372555000000006</v>
      </c>
      <c r="AM15">
        <v>15.392951</v>
      </c>
      <c r="AN15">
        <v>0.662717</v>
      </c>
      <c r="AO15">
        <v>28.857451999999999</v>
      </c>
      <c r="AP15">
        <v>12.450334</v>
      </c>
      <c r="AQ15">
        <v>0</v>
      </c>
      <c r="AR15">
        <v>47.275874000000002</v>
      </c>
      <c r="AS15">
        <v>30.694852000000001</v>
      </c>
      <c r="AT15">
        <v>10.823535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77.810000000000016</v>
      </c>
      <c r="BA15">
        <f t="shared" si="1"/>
        <v>2264.4525010000002</v>
      </c>
      <c r="BD15">
        <v>24.47</v>
      </c>
      <c r="BE15">
        <v>7.17</v>
      </c>
      <c r="BF15">
        <v>1.42</v>
      </c>
      <c r="BG15">
        <v>3.78</v>
      </c>
      <c r="BH15">
        <v>5.42</v>
      </c>
      <c r="BI15">
        <v>4.51</v>
      </c>
      <c r="BJ15">
        <v>3.09</v>
      </c>
      <c r="BK15">
        <v>4.34</v>
      </c>
      <c r="BL15">
        <v>1.92</v>
      </c>
      <c r="BM15">
        <v>0</v>
      </c>
      <c r="BN15">
        <v>0.49</v>
      </c>
      <c r="BO15">
        <v>14.42</v>
      </c>
      <c r="BP15">
        <v>0</v>
      </c>
      <c r="BQ15">
        <v>4.17</v>
      </c>
      <c r="BR15">
        <v>2.1800000000000002</v>
      </c>
      <c r="BS15">
        <v>0.43</v>
      </c>
      <c r="BT15">
        <v>0</v>
      </c>
      <c r="BU15">
        <v>0</v>
      </c>
      <c r="BV15">
        <v>0</v>
      </c>
      <c r="BW15">
        <f t="shared" si="2"/>
        <v>77.810000000000016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178.78129000000001</v>
      </c>
      <c r="L16">
        <v>354.08137499999998</v>
      </c>
      <c r="M16">
        <v>85.6447</v>
      </c>
      <c r="N16">
        <v>113.671688</v>
      </c>
      <c r="O16">
        <v>119.00343100000001</v>
      </c>
      <c r="P16">
        <v>119.084625</v>
      </c>
      <c r="Q16">
        <v>13.071210000000001</v>
      </c>
      <c r="R16">
        <v>27.538813000000001</v>
      </c>
      <c r="S16">
        <v>15.965038</v>
      </c>
      <c r="T16">
        <v>0</v>
      </c>
      <c r="U16">
        <v>326.94142499999998</v>
      </c>
      <c r="V16">
        <v>8.7613570000000003</v>
      </c>
      <c r="W16">
        <v>23.821929000000001</v>
      </c>
      <c r="X16">
        <v>96.028687000000005</v>
      </c>
      <c r="Y16">
        <v>0</v>
      </c>
      <c r="Z16">
        <v>0</v>
      </c>
      <c r="AA16">
        <v>40.559097000000001</v>
      </c>
      <c r="AB16">
        <v>38.020587999999996</v>
      </c>
      <c r="AC16">
        <v>27.967140000000001</v>
      </c>
      <c r="AD16">
        <v>35.212192999999999</v>
      </c>
      <c r="AE16">
        <v>47.572797999999999</v>
      </c>
      <c r="AF16">
        <v>8.5394500000000004</v>
      </c>
      <c r="AG16">
        <v>38.026246999999998</v>
      </c>
      <c r="AH16">
        <v>147.174643</v>
      </c>
      <c r="AI16">
        <v>28.175182</v>
      </c>
      <c r="AJ16">
        <v>0</v>
      </c>
      <c r="AK16">
        <v>48.846347999999999</v>
      </c>
      <c r="AL16">
        <v>76.372555000000006</v>
      </c>
      <c r="AM16">
        <v>15.392951</v>
      </c>
      <c r="AN16">
        <v>0.662717</v>
      </c>
      <c r="AO16">
        <v>28.857451999999999</v>
      </c>
      <c r="AP16">
        <v>12.450334</v>
      </c>
      <c r="AQ16">
        <v>0</v>
      </c>
      <c r="AR16">
        <v>50.463011999999999</v>
      </c>
      <c r="AS16">
        <v>30.694852000000001</v>
      </c>
      <c r="AT16">
        <v>10.823535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77.810000000000016</v>
      </c>
      <c r="BA16">
        <f t="shared" si="1"/>
        <v>2246.0166620000005</v>
      </c>
      <c r="BD16">
        <v>24.47</v>
      </c>
      <c r="BE16">
        <v>7.17</v>
      </c>
      <c r="BF16">
        <v>1.42</v>
      </c>
      <c r="BG16">
        <v>3.78</v>
      </c>
      <c r="BH16">
        <v>5.42</v>
      </c>
      <c r="BI16">
        <v>4.51</v>
      </c>
      <c r="BJ16">
        <v>3.09</v>
      </c>
      <c r="BK16">
        <v>4.34</v>
      </c>
      <c r="BL16">
        <v>1.92</v>
      </c>
      <c r="BM16">
        <v>0</v>
      </c>
      <c r="BN16">
        <v>0.49</v>
      </c>
      <c r="BO16">
        <v>14.42</v>
      </c>
      <c r="BP16">
        <v>0</v>
      </c>
      <c r="BQ16">
        <v>4.17</v>
      </c>
      <c r="BR16">
        <v>2.1800000000000002</v>
      </c>
      <c r="BS16">
        <v>0.43</v>
      </c>
      <c r="BT16">
        <v>0</v>
      </c>
      <c r="BU16">
        <v>0</v>
      </c>
      <c r="BV16">
        <v>0</v>
      </c>
      <c r="BW16">
        <f t="shared" si="2"/>
        <v>77.810000000000016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113.89268199999999</v>
      </c>
      <c r="L17">
        <v>354.08137499999998</v>
      </c>
      <c r="M17">
        <v>85.6447</v>
      </c>
      <c r="N17">
        <v>113.671688</v>
      </c>
      <c r="O17">
        <v>119.00343100000001</v>
      </c>
      <c r="P17">
        <v>119.084625</v>
      </c>
      <c r="Q17">
        <v>13.071210000000001</v>
      </c>
      <c r="R17">
        <v>27.538813000000001</v>
      </c>
      <c r="S17">
        <v>15.965038</v>
      </c>
      <c r="T17">
        <v>0</v>
      </c>
      <c r="U17">
        <v>332.35436199999998</v>
      </c>
      <c r="V17">
        <v>8.7613570000000003</v>
      </c>
      <c r="W17">
        <v>23.821929000000001</v>
      </c>
      <c r="X17">
        <v>96.028687000000005</v>
      </c>
      <c r="Y17">
        <v>0</v>
      </c>
      <c r="Z17">
        <v>0</v>
      </c>
      <c r="AA17">
        <v>40.559097000000001</v>
      </c>
      <c r="AB17">
        <v>38.020587999999996</v>
      </c>
      <c r="AC17">
        <v>27.967140000000001</v>
      </c>
      <c r="AD17">
        <v>35.212192999999999</v>
      </c>
      <c r="AE17">
        <v>47.572797999999999</v>
      </c>
      <c r="AF17">
        <v>8.5394500000000004</v>
      </c>
      <c r="AG17">
        <v>38.026246999999998</v>
      </c>
      <c r="AH17">
        <v>147.174643</v>
      </c>
      <c r="AI17">
        <v>28.175182</v>
      </c>
      <c r="AJ17">
        <v>0</v>
      </c>
      <c r="AK17">
        <v>48.846347999999999</v>
      </c>
      <c r="AL17">
        <v>76.372555000000006</v>
      </c>
      <c r="AM17">
        <v>15.392951</v>
      </c>
      <c r="AN17">
        <v>0.662717</v>
      </c>
      <c r="AO17">
        <v>28.857451999999999</v>
      </c>
      <c r="AP17">
        <v>12.450334</v>
      </c>
      <c r="AQ17">
        <v>0</v>
      </c>
      <c r="AR17">
        <v>50.463011999999999</v>
      </c>
      <c r="AS17">
        <v>30.694852000000001</v>
      </c>
      <c r="AT17">
        <v>10.823535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77.870000000000019</v>
      </c>
      <c r="BA17">
        <f t="shared" si="1"/>
        <v>2186.6009910000002</v>
      </c>
      <c r="BD17">
        <v>24.47</v>
      </c>
      <c r="BE17">
        <v>7.17</v>
      </c>
      <c r="BF17">
        <v>1.48</v>
      </c>
      <c r="BG17">
        <v>3.78</v>
      </c>
      <c r="BH17">
        <v>5.42</v>
      </c>
      <c r="BI17">
        <v>4.51</v>
      </c>
      <c r="BJ17">
        <v>3.09</v>
      </c>
      <c r="BK17">
        <v>4.34</v>
      </c>
      <c r="BL17">
        <v>1.92</v>
      </c>
      <c r="BM17">
        <v>0</v>
      </c>
      <c r="BN17">
        <v>0.49</v>
      </c>
      <c r="BO17">
        <v>14.42</v>
      </c>
      <c r="BP17">
        <v>0</v>
      </c>
      <c r="BQ17">
        <v>4.17</v>
      </c>
      <c r="BR17">
        <v>2.1800000000000002</v>
      </c>
      <c r="BS17">
        <v>0.43</v>
      </c>
      <c r="BT17">
        <v>0</v>
      </c>
      <c r="BU17">
        <v>0</v>
      </c>
      <c r="BV17">
        <v>0</v>
      </c>
      <c r="BW17">
        <f t="shared" si="2"/>
        <v>77.870000000000019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113.886922</v>
      </c>
      <c r="L18">
        <v>354.08137499999998</v>
      </c>
      <c r="M18">
        <v>85.6447</v>
      </c>
      <c r="N18">
        <v>113.671688</v>
      </c>
      <c r="O18">
        <v>119.00343100000001</v>
      </c>
      <c r="P18">
        <v>119.084625</v>
      </c>
      <c r="Q18">
        <v>13.071210000000001</v>
      </c>
      <c r="R18">
        <v>27.538813000000001</v>
      </c>
      <c r="S18">
        <v>15.965038</v>
      </c>
      <c r="T18">
        <v>0</v>
      </c>
      <c r="U18">
        <v>332.35436199999998</v>
      </c>
      <c r="V18">
        <v>8.7613570000000003</v>
      </c>
      <c r="W18">
        <v>23.821929000000001</v>
      </c>
      <c r="X18">
        <v>96.028687000000005</v>
      </c>
      <c r="Y18">
        <v>0</v>
      </c>
      <c r="Z18">
        <v>0</v>
      </c>
      <c r="AA18">
        <v>40.559097000000001</v>
      </c>
      <c r="AB18">
        <v>38.020587999999996</v>
      </c>
      <c r="AC18">
        <v>27.967140000000001</v>
      </c>
      <c r="AD18">
        <v>35.212192999999999</v>
      </c>
      <c r="AE18">
        <v>47.572797999999999</v>
      </c>
      <c r="AF18">
        <v>8.5394500000000004</v>
      </c>
      <c r="AG18">
        <v>38.026246999999998</v>
      </c>
      <c r="AH18">
        <v>147.174643</v>
      </c>
      <c r="AI18">
        <v>28.175182</v>
      </c>
      <c r="AJ18">
        <v>0</v>
      </c>
      <c r="AK18">
        <v>48.846347999999999</v>
      </c>
      <c r="AL18">
        <v>76.372555000000006</v>
      </c>
      <c r="AM18">
        <v>15.392951</v>
      </c>
      <c r="AN18">
        <v>0.662717</v>
      </c>
      <c r="AO18">
        <v>28.857451999999999</v>
      </c>
      <c r="AP18">
        <v>12.450334</v>
      </c>
      <c r="AQ18">
        <v>0</v>
      </c>
      <c r="AR18">
        <v>50.463011999999999</v>
      </c>
      <c r="AS18">
        <v>30.694852000000001</v>
      </c>
      <c r="AT18">
        <v>10.823535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77.870000000000019</v>
      </c>
      <c r="BA18">
        <f t="shared" si="1"/>
        <v>2186.5952310000002</v>
      </c>
      <c r="BD18">
        <v>24.47</v>
      </c>
      <c r="BE18">
        <v>7.17</v>
      </c>
      <c r="BF18">
        <v>1.48</v>
      </c>
      <c r="BG18">
        <v>3.78</v>
      </c>
      <c r="BH18">
        <v>5.42</v>
      </c>
      <c r="BI18">
        <v>4.51</v>
      </c>
      <c r="BJ18">
        <v>3.09</v>
      </c>
      <c r="BK18">
        <v>4.34</v>
      </c>
      <c r="BL18">
        <v>1.92</v>
      </c>
      <c r="BM18">
        <v>0</v>
      </c>
      <c r="BN18">
        <v>0.49</v>
      </c>
      <c r="BO18">
        <v>14.42</v>
      </c>
      <c r="BP18">
        <v>0</v>
      </c>
      <c r="BQ18">
        <v>4.17</v>
      </c>
      <c r="BR18">
        <v>2.1800000000000002</v>
      </c>
      <c r="BS18">
        <v>0.43</v>
      </c>
      <c r="BT18">
        <v>0</v>
      </c>
      <c r="BU18">
        <v>0</v>
      </c>
      <c r="BV18">
        <v>0</v>
      </c>
      <c r="BW18">
        <f t="shared" si="2"/>
        <v>77.870000000000019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113.89268199999999</v>
      </c>
      <c r="L19">
        <v>354.08137499999998</v>
      </c>
      <c r="M19">
        <v>85.6447</v>
      </c>
      <c r="N19">
        <v>113.671688</v>
      </c>
      <c r="O19">
        <v>119.00343100000001</v>
      </c>
      <c r="P19">
        <v>119.084625</v>
      </c>
      <c r="Q19">
        <v>13.071210000000001</v>
      </c>
      <c r="R19">
        <v>27.538813000000001</v>
      </c>
      <c r="S19">
        <v>15.965038</v>
      </c>
      <c r="T19">
        <v>0</v>
      </c>
      <c r="U19">
        <v>332.35436199999998</v>
      </c>
      <c r="V19">
        <v>4.8114999999999997</v>
      </c>
      <c r="W19">
        <v>23.821929000000001</v>
      </c>
      <c r="X19">
        <v>96.028687000000005</v>
      </c>
      <c r="Y19">
        <v>0</v>
      </c>
      <c r="Z19">
        <v>0</v>
      </c>
      <c r="AA19">
        <v>40.559097000000001</v>
      </c>
      <c r="AB19">
        <v>38.020587999999996</v>
      </c>
      <c r="AC19">
        <v>27.967140000000001</v>
      </c>
      <c r="AD19">
        <v>35.212192999999999</v>
      </c>
      <c r="AE19">
        <v>47.572797999999999</v>
      </c>
      <c r="AF19">
        <v>8.5394500000000004</v>
      </c>
      <c r="AG19">
        <v>38.026246999999998</v>
      </c>
      <c r="AH19">
        <v>147.174643</v>
      </c>
      <c r="AI19">
        <v>44.100284000000002</v>
      </c>
      <c r="AJ19">
        <v>0</v>
      </c>
      <c r="AK19">
        <v>48.846347999999999</v>
      </c>
      <c r="AL19">
        <v>76.372555000000006</v>
      </c>
      <c r="AM19">
        <v>15.392951</v>
      </c>
      <c r="AN19">
        <v>0.662717</v>
      </c>
      <c r="AO19">
        <v>28.857451999999999</v>
      </c>
      <c r="AP19">
        <v>11.094357</v>
      </c>
      <c r="AQ19">
        <v>0</v>
      </c>
      <c r="AR19">
        <v>50.463011999999999</v>
      </c>
      <c r="AS19">
        <v>31.326560000000001</v>
      </c>
      <c r="AT19">
        <v>10.823535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77.870000000000019</v>
      </c>
      <c r="BA19">
        <f t="shared" si="1"/>
        <v>2197.8519670000001</v>
      </c>
      <c r="BD19">
        <v>24.47</v>
      </c>
      <c r="BE19">
        <v>7.17</v>
      </c>
      <c r="BF19">
        <v>1.48</v>
      </c>
      <c r="BG19">
        <v>3.78</v>
      </c>
      <c r="BH19">
        <v>5.42</v>
      </c>
      <c r="BI19">
        <v>4.51</v>
      </c>
      <c r="BJ19">
        <v>3.09</v>
      </c>
      <c r="BK19">
        <v>4.34</v>
      </c>
      <c r="BL19">
        <v>1.92</v>
      </c>
      <c r="BM19">
        <v>0</v>
      </c>
      <c r="BN19">
        <v>0.49</v>
      </c>
      <c r="BO19">
        <v>14.42</v>
      </c>
      <c r="BP19">
        <v>0</v>
      </c>
      <c r="BQ19">
        <v>4.17</v>
      </c>
      <c r="BR19">
        <v>2.1800000000000002</v>
      </c>
      <c r="BS19">
        <v>0.43</v>
      </c>
      <c r="BT19">
        <v>0</v>
      </c>
      <c r="BU19">
        <v>0</v>
      </c>
      <c r="BV19">
        <v>0</v>
      </c>
      <c r="BW19">
        <f t="shared" si="2"/>
        <v>77.870000000000019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113.886922</v>
      </c>
      <c r="L20">
        <v>354.08137499999998</v>
      </c>
      <c r="M20">
        <v>85.6447</v>
      </c>
      <c r="N20">
        <v>113.671688</v>
      </c>
      <c r="O20">
        <v>119.00343100000001</v>
      </c>
      <c r="P20">
        <v>119.084625</v>
      </c>
      <c r="Q20">
        <v>13.071210000000001</v>
      </c>
      <c r="R20">
        <v>27.538813000000001</v>
      </c>
      <c r="S20">
        <v>15.965038</v>
      </c>
      <c r="T20">
        <v>0</v>
      </c>
      <c r="U20">
        <v>332.35436199999998</v>
      </c>
      <c r="V20">
        <v>4.8114999999999997</v>
      </c>
      <c r="W20">
        <v>23.821929000000001</v>
      </c>
      <c r="X20">
        <v>96.028687000000005</v>
      </c>
      <c r="Y20">
        <v>0</v>
      </c>
      <c r="Z20">
        <v>0</v>
      </c>
      <c r="AA20">
        <v>40.559097000000001</v>
      </c>
      <c r="AB20">
        <v>38.020587999999996</v>
      </c>
      <c r="AC20">
        <v>27.967140000000001</v>
      </c>
      <c r="AD20">
        <v>35.212192999999999</v>
      </c>
      <c r="AE20">
        <v>47.572797999999999</v>
      </c>
      <c r="AF20">
        <v>8.5394500000000004</v>
      </c>
      <c r="AG20">
        <v>38.026246999999998</v>
      </c>
      <c r="AH20">
        <v>147.174643</v>
      </c>
      <c r="AI20">
        <v>44.100284000000002</v>
      </c>
      <c r="AJ20">
        <v>0</v>
      </c>
      <c r="AK20">
        <v>48.846347999999999</v>
      </c>
      <c r="AL20">
        <v>76.372555000000006</v>
      </c>
      <c r="AM20">
        <v>15.392951</v>
      </c>
      <c r="AN20">
        <v>0.662717</v>
      </c>
      <c r="AO20">
        <v>28.857451999999999</v>
      </c>
      <c r="AP20">
        <v>11.094357</v>
      </c>
      <c r="AQ20">
        <v>0</v>
      </c>
      <c r="AR20">
        <v>47.275874000000002</v>
      </c>
      <c r="AS20">
        <v>31.326560000000001</v>
      </c>
      <c r="AT20">
        <v>10.823535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77.870000000000019</v>
      </c>
      <c r="BA20">
        <f t="shared" si="1"/>
        <v>2194.6590689999998</v>
      </c>
      <c r="BD20">
        <v>24.47</v>
      </c>
      <c r="BE20">
        <v>7.17</v>
      </c>
      <c r="BF20">
        <v>1.48</v>
      </c>
      <c r="BG20">
        <v>3.78</v>
      </c>
      <c r="BH20">
        <v>5.42</v>
      </c>
      <c r="BI20">
        <v>4.51</v>
      </c>
      <c r="BJ20">
        <v>3.09</v>
      </c>
      <c r="BK20">
        <v>4.34</v>
      </c>
      <c r="BL20">
        <v>1.92</v>
      </c>
      <c r="BM20">
        <v>0</v>
      </c>
      <c r="BN20">
        <v>0.49</v>
      </c>
      <c r="BO20">
        <v>14.42</v>
      </c>
      <c r="BP20">
        <v>0</v>
      </c>
      <c r="BQ20">
        <v>4.17</v>
      </c>
      <c r="BR20">
        <v>2.1800000000000002</v>
      </c>
      <c r="BS20">
        <v>0.43</v>
      </c>
      <c r="BT20">
        <v>0</v>
      </c>
      <c r="BU20">
        <v>0</v>
      </c>
      <c r="BV20">
        <v>0</v>
      </c>
      <c r="BW20">
        <f t="shared" si="2"/>
        <v>77.870000000000019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113.89268199999999</v>
      </c>
      <c r="L21">
        <v>354.08137499999998</v>
      </c>
      <c r="M21">
        <v>85.6447</v>
      </c>
      <c r="N21">
        <v>113.671688</v>
      </c>
      <c r="O21">
        <v>119.00343100000001</v>
      </c>
      <c r="P21">
        <v>119.084625</v>
      </c>
      <c r="Q21">
        <v>11.550478</v>
      </c>
      <c r="R21">
        <v>22.436489999999999</v>
      </c>
      <c r="S21">
        <v>13.968449</v>
      </c>
      <c r="T21">
        <v>0</v>
      </c>
      <c r="U21">
        <v>332.35436199999998</v>
      </c>
      <c r="V21">
        <v>4.8114999999999997</v>
      </c>
      <c r="W21">
        <v>23.821929000000001</v>
      </c>
      <c r="X21">
        <v>96.028687000000005</v>
      </c>
      <c r="Y21">
        <v>0</v>
      </c>
      <c r="Z21">
        <v>0</v>
      </c>
      <c r="AA21">
        <v>40.559097000000001</v>
      </c>
      <c r="AB21">
        <v>38.020587999999996</v>
      </c>
      <c r="AC21">
        <v>27.967140000000001</v>
      </c>
      <c r="AD21">
        <v>35.212192999999999</v>
      </c>
      <c r="AE21">
        <v>47.572797999999999</v>
      </c>
      <c r="AF21">
        <v>8.5394500000000004</v>
      </c>
      <c r="AG21">
        <v>38.026246999999998</v>
      </c>
      <c r="AH21">
        <v>147.174643</v>
      </c>
      <c r="AI21">
        <v>44.100284000000002</v>
      </c>
      <c r="AJ21">
        <v>0</v>
      </c>
      <c r="AK21">
        <v>48.846347999999999</v>
      </c>
      <c r="AL21">
        <v>76.372555000000006</v>
      </c>
      <c r="AM21">
        <v>15.392951</v>
      </c>
      <c r="AN21">
        <v>0.662717</v>
      </c>
      <c r="AO21">
        <v>28.857451999999999</v>
      </c>
      <c r="AP21">
        <v>11.094357</v>
      </c>
      <c r="AQ21">
        <v>5.4562410000000003</v>
      </c>
      <c r="AR21">
        <v>47.275874000000002</v>
      </c>
      <c r="AS21">
        <v>31.326560000000001</v>
      </c>
      <c r="AT21">
        <v>10.823535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77.870000000000019</v>
      </c>
      <c r="BA21">
        <f t="shared" si="1"/>
        <v>2191.5014259999998</v>
      </c>
      <c r="BD21">
        <v>24.47</v>
      </c>
      <c r="BE21">
        <v>7.17</v>
      </c>
      <c r="BF21">
        <v>1.48</v>
      </c>
      <c r="BG21">
        <v>3.78</v>
      </c>
      <c r="BH21">
        <v>5.42</v>
      </c>
      <c r="BI21">
        <v>4.51</v>
      </c>
      <c r="BJ21">
        <v>3.09</v>
      </c>
      <c r="BK21">
        <v>4.34</v>
      </c>
      <c r="BL21">
        <v>1.92</v>
      </c>
      <c r="BM21">
        <v>0</v>
      </c>
      <c r="BN21">
        <v>0.49</v>
      </c>
      <c r="BO21">
        <v>14.42</v>
      </c>
      <c r="BP21">
        <v>0</v>
      </c>
      <c r="BQ21">
        <v>4.17</v>
      </c>
      <c r="BR21">
        <v>2.1800000000000002</v>
      </c>
      <c r="BS21">
        <v>0.43</v>
      </c>
      <c r="BT21">
        <v>0</v>
      </c>
      <c r="BU21">
        <v>0</v>
      </c>
      <c r="BV21">
        <v>0</v>
      </c>
      <c r="BW21">
        <f t="shared" si="2"/>
        <v>77.870000000000019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113.886922</v>
      </c>
      <c r="L22">
        <v>354.08137499999998</v>
      </c>
      <c r="M22">
        <v>85.6447</v>
      </c>
      <c r="N22">
        <v>113.671688</v>
      </c>
      <c r="O22">
        <v>119.00343100000001</v>
      </c>
      <c r="P22">
        <v>119.084625</v>
      </c>
      <c r="Q22">
        <v>11.550478</v>
      </c>
      <c r="R22">
        <v>22.436489999999999</v>
      </c>
      <c r="S22">
        <v>13.968449</v>
      </c>
      <c r="T22">
        <v>0</v>
      </c>
      <c r="U22">
        <v>332.35436199999998</v>
      </c>
      <c r="V22">
        <v>4.8114999999999997</v>
      </c>
      <c r="W22">
        <v>9.6229999999999993</v>
      </c>
      <c r="X22">
        <v>48.115000000000002</v>
      </c>
      <c r="Y22">
        <v>0</v>
      </c>
      <c r="Z22">
        <v>0</v>
      </c>
      <c r="AA22">
        <v>40.559097000000001</v>
      </c>
      <c r="AB22">
        <v>38.020587999999996</v>
      </c>
      <c r="AC22">
        <v>27.967140000000001</v>
      </c>
      <c r="AD22">
        <v>35.212192999999999</v>
      </c>
      <c r="AE22">
        <v>47.572797999999999</v>
      </c>
      <c r="AF22">
        <v>8.5394500000000004</v>
      </c>
      <c r="AG22">
        <v>38.026246999999998</v>
      </c>
      <c r="AH22">
        <v>147.174643</v>
      </c>
      <c r="AI22">
        <v>44.100284000000002</v>
      </c>
      <c r="AJ22">
        <v>0</v>
      </c>
      <c r="AK22">
        <v>48.846347999999999</v>
      </c>
      <c r="AL22">
        <v>76.372555000000006</v>
      </c>
      <c r="AM22">
        <v>15.392951</v>
      </c>
      <c r="AN22">
        <v>0.662717</v>
      </c>
      <c r="AO22">
        <v>28.857451999999999</v>
      </c>
      <c r="AP22">
        <v>11.094357</v>
      </c>
      <c r="AQ22">
        <v>11.154982</v>
      </c>
      <c r="AR22">
        <v>47.275874000000002</v>
      </c>
      <c r="AS22">
        <v>31.326560000000001</v>
      </c>
      <c r="AT22">
        <v>10.823535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77.870000000000019</v>
      </c>
      <c r="BA22">
        <f t="shared" si="1"/>
        <v>2135.0817910000001</v>
      </c>
      <c r="BD22">
        <v>24.47</v>
      </c>
      <c r="BE22">
        <v>7.17</v>
      </c>
      <c r="BF22">
        <v>1.48</v>
      </c>
      <c r="BG22">
        <v>3.78</v>
      </c>
      <c r="BH22">
        <v>5.42</v>
      </c>
      <c r="BI22">
        <v>4.51</v>
      </c>
      <c r="BJ22">
        <v>3.09</v>
      </c>
      <c r="BK22">
        <v>4.34</v>
      </c>
      <c r="BL22">
        <v>1.92</v>
      </c>
      <c r="BM22">
        <v>0</v>
      </c>
      <c r="BN22">
        <v>0.49</v>
      </c>
      <c r="BO22">
        <v>14.42</v>
      </c>
      <c r="BP22">
        <v>0</v>
      </c>
      <c r="BQ22">
        <v>4.17</v>
      </c>
      <c r="BR22">
        <v>2.1800000000000002</v>
      </c>
      <c r="BS22">
        <v>0.43</v>
      </c>
      <c r="BT22">
        <v>0</v>
      </c>
      <c r="BU22">
        <v>0</v>
      </c>
      <c r="BV22">
        <v>0</v>
      </c>
      <c r="BW22">
        <f t="shared" si="2"/>
        <v>77.870000000000019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113.87070300000001</v>
      </c>
      <c r="L23">
        <v>354.08137499999998</v>
      </c>
      <c r="M23">
        <v>85.6447</v>
      </c>
      <c r="N23">
        <v>113.671688</v>
      </c>
      <c r="O23">
        <v>119.00343100000001</v>
      </c>
      <c r="P23">
        <v>119.084625</v>
      </c>
      <c r="Q23">
        <v>11.546621999999999</v>
      </c>
      <c r="R23">
        <v>22.088315999999999</v>
      </c>
      <c r="S23">
        <v>13.640041</v>
      </c>
      <c r="T23">
        <v>0</v>
      </c>
      <c r="U23">
        <v>332.35436199999998</v>
      </c>
      <c r="V23">
        <v>4.8114999999999997</v>
      </c>
      <c r="W23">
        <v>9.6229999999999993</v>
      </c>
      <c r="X23">
        <v>48.115000000000002</v>
      </c>
      <c r="Y23">
        <v>0</v>
      </c>
      <c r="Z23">
        <v>0</v>
      </c>
      <c r="AA23">
        <v>40.559097000000001</v>
      </c>
      <c r="AB23">
        <v>38.020587999999996</v>
      </c>
      <c r="AC23">
        <v>27.967140000000001</v>
      </c>
      <c r="AD23">
        <v>35.212192999999999</v>
      </c>
      <c r="AE23">
        <v>47.572797999999999</v>
      </c>
      <c r="AF23">
        <v>8.5394500000000004</v>
      </c>
      <c r="AG23">
        <v>38.026246999999998</v>
      </c>
      <c r="AH23">
        <v>147.174643</v>
      </c>
      <c r="AI23">
        <v>46.5503</v>
      </c>
      <c r="AJ23">
        <v>0</v>
      </c>
      <c r="AK23">
        <v>48.846347999999999</v>
      </c>
      <c r="AL23">
        <v>76.372555000000006</v>
      </c>
      <c r="AM23">
        <v>15.392951</v>
      </c>
      <c r="AN23">
        <v>0.662717</v>
      </c>
      <c r="AO23">
        <v>28.857451999999999</v>
      </c>
      <c r="AP23">
        <v>11.094357</v>
      </c>
      <c r="AQ23">
        <v>11.154982</v>
      </c>
      <c r="AR23">
        <v>47.275874000000002</v>
      </c>
      <c r="AS23">
        <v>31.326560000000001</v>
      </c>
      <c r="AT23">
        <v>10.823535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77.830000000000013</v>
      </c>
      <c r="BA23">
        <f t="shared" si="1"/>
        <v>2136.7951499999999</v>
      </c>
      <c r="BD23">
        <v>24.47</v>
      </c>
      <c r="BE23">
        <v>7.17</v>
      </c>
      <c r="BF23">
        <v>1.44</v>
      </c>
      <c r="BG23">
        <v>3.78</v>
      </c>
      <c r="BH23">
        <v>5.42</v>
      </c>
      <c r="BI23">
        <v>4.51</v>
      </c>
      <c r="BJ23">
        <v>3.09</v>
      </c>
      <c r="BK23">
        <v>4.34</v>
      </c>
      <c r="BL23">
        <v>1.92</v>
      </c>
      <c r="BM23">
        <v>0</v>
      </c>
      <c r="BN23">
        <v>0.49</v>
      </c>
      <c r="BO23">
        <v>14.42</v>
      </c>
      <c r="BP23">
        <v>0</v>
      </c>
      <c r="BQ23">
        <v>4.17</v>
      </c>
      <c r="BR23">
        <v>2.1800000000000002</v>
      </c>
      <c r="BS23">
        <v>0.43</v>
      </c>
      <c r="BT23">
        <v>0</v>
      </c>
      <c r="BU23">
        <v>0</v>
      </c>
      <c r="BV23">
        <v>0</v>
      </c>
      <c r="BW23">
        <f t="shared" si="2"/>
        <v>77.830000000000013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113.864915</v>
      </c>
      <c r="L24">
        <v>354.08137499999998</v>
      </c>
      <c r="M24">
        <v>85.6447</v>
      </c>
      <c r="N24">
        <v>113.671688</v>
      </c>
      <c r="O24">
        <v>119.00343100000001</v>
      </c>
      <c r="P24">
        <v>119.084625</v>
      </c>
      <c r="Q24">
        <v>11.548291000000001</v>
      </c>
      <c r="R24">
        <v>22.233001999999999</v>
      </c>
      <c r="S24">
        <v>13.759786</v>
      </c>
      <c r="T24">
        <v>0</v>
      </c>
      <c r="U24">
        <v>332.35436199999998</v>
      </c>
      <c r="V24">
        <v>4.8114999999999997</v>
      </c>
      <c r="W24">
        <v>9.6229999999999993</v>
      </c>
      <c r="X24">
        <v>48.115000000000002</v>
      </c>
      <c r="Y24">
        <v>0</v>
      </c>
      <c r="Z24">
        <v>0</v>
      </c>
      <c r="AA24">
        <v>40.559097000000001</v>
      </c>
      <c r="AB24">
        <v>38.020587999999996</v>
      </c>
      <c r="AC24">
        <v>27.967140000000001</v>
      </c>
      <c r="AD24">
        <v>35.212192999999999</v>
      </c>
      <c r="AE24">
        <v>47.572797999999999</v>
      </c>
      <c r="AF24">
        <v>8.5394500000000004</v>
      </c>
      <c r="AG24">
        <v>38.026246999999998</v>
      </c>
      <c r="AH24">
        <v>147.174643</v>
      </c>
      <c r="AI24">
        <v>46.5503</v>
      </c>
      <c r="AJ24">
        <v>0</v>
      </c>
      <c r="AK24">
        <v>48.846347999999999</v>
      </c>
      <c r="AL24">
        <v>76.372555000000006</v>
      </c>
      <c r="AM24">
        <v>15.392951</v>
      </c>
      <c r="AN24">
        <v>0.662717</v>
      </c>
      <c r="AO24">
        <v>28.857451999999999</v>
      </c>
      <c r="AP24">
        <v>11.094357</v>
      </c>
      <c r="AQ24">
        <v>12.670604000000001</v>
      </c>
      <c r="AR24">
        <v>47.275874000000002</v>
      </c>
      <c r="AS24">
        <v>31.326560000000001</v>
      </c>
      <c r="AT24">
        <v>10.823535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77.830000000000013</v>
      </c>
      <c r="BA24">
        <f t="shared" si="1"/>
        <v>2138.5710839999997</v>
      </c>
      <c r="BD24">
        <v>24.47</v>
      </c>
      <c r="BE24">
        <v>7.17</v>
      </c>
      <c r="BF24">
        <v>1.44</v>
      </c>
      <c r="BG24">
        <v>3.78</v>
      </c>
      <c r="BH24">
        <v>5.42</v>
      </c>
      <c r="BI24">
        <v>4.51</v>
      </c>
      <c r="BJ24">
        <v>3.09</v>
      </c>
      <c r="BK24">
        <v>4.34</v>
      </c>
      <c r="BL24">
        <v>1.92</v>
      </c>
      <c r="BM24">
        <v>0</v>
      </c>
      <c r="BN24">
        <v>0.49</v>
      </c>
      <c r="BO24">
        <v>14.42</v>
      </c>
      <c r="BP24">
        <v>0</v>
      </c>
      <c r="BQ24">
        <v>4.17</v>
      </c>
      <c r="BR24">
        <v>2.1800000000000002</v>
      </c>
      <c r="BS24">
        <v>0.43</v>
      </c>
      <c r="BT24">
        <v>0</v>
      </c>
      <c r="BU24">
        <v>0</v>
      </c>
      <c r="BV24">
        <v>0</v>
      </c>
      <c r="BW24">
        <f t="shared" si="2"/>
        <v>77.830000000000013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113.87070300000001</v>
      </c>
      <c r="L25">
        <v>354.08137499999998</v>
      </c>
      <c r="M25">
        <v>85.6447</v>
      </c>
      <c r="N25">
        <v>113.671688</v>
      </c>
      <c r="O25">
        <v>119.00343100000001</v>
      </c>
      <c r="P25">
        <v>119.084625</v>
      </c>
      <c r="Q25">
        <v>11.548291000000001</v>
      </c>
      <c r="R25">
        <v>22.233001999999999</v>
      </c>
      <c r="S25">
        <v>13.759786</v>
      </c>
      <c r="T25">
        <v>0</v>
      </c>
      <c r="U25">
        <v>332.35436199999998</v>
      </c>
      <c r="V25">
        <v>9.8783940000000001</v>
      </c>
      <c r="W25">
        <v>9.6229999999999993</v>
      </c>
      <c r="X25">
        <v>69.737977000000001</v>
      </c>
      <c r="Y25">
        <v>0</v>
      </c>
      <c r="Z25">
        <v>0</v>
      </c>
      <c r="AA25">
        <v>40.559097000000001</v>
      </c>
      <c r="AB25">
        <v>38.020587999999996</v>
      </c>
      <c r="AC25">
        <v>27.967140000000001</v>
      </c>
      <c r="AD25">
        <v>35.212192999999999</v>
      </c>
      <c r="AE25">
        <v>47.572797999999999</v>
      </c>
      <c r="AF25">
        <v>8.5394500000000004</v>
      </c>
      <c r="AG25">
        <v>38.026246999999998</v>
      </c>
      <c r="AH25">
        <v>147.174643</v>
      </c>
      <c r="AI25">
        <v>46.5503</v>
      </c>
      <c r="AJ25">
        <v>0</v>
      </c>
      <c r="AK25">
        <v>48.846347999999999</v>
      </c>
      <c r="AL25">
        <v>76.372555000000006</v>
      </c>
      <c r="AM25">
        <v>15.392951</v>
      </c>
      <c r="AN25">
        <v>0.662717</v>
      </c>
      <c r="AO25">
        <v>28.857451999999999</v>
      </c>
      <c r="AP25">
        <v>11.094357</v>
      </c>
      <c r="AQ25">
        <v>22.309963</v>
      </c>
      <c r="AR25">
        <v>47.275874000000002</v>
      </c>
      <c r="AS25">
        <v>31.326560000000001</v>
      </c>
      <c r="AT25">
        <v>10.823535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77.870000000000019</v>
      </c>
      <c r="BA25">
        <f t="shared" si="1"/>
        <v>2174.9461019999999</v>
      </c>
      <c r="BD25">
        <v>24.47</v>
      </c>
      <c r="BE25">
        <v>7.17</v>
      </c>
      <c r="BF25">
        <v>1.48</v>
      </c>
      <c r="BG25">
        <v>3.78</v>
      </c>
      <c r="BH25">
        <v>5.42</v>
      </c>
      <c r="BI25">
        <v>4.51</v>
      </c>
      <c r="BJ25">
        <v>3.09</v>
      </c>
      <c r="BK25">
        <v>4.34</v>
      </c>
      <c r="BL25">
        <v>1.92</v>
      </c>
      <c r="BM25">
        <v>0</v>
      </c>
      <c r="BN25">
        <v>0.49</v>
      </c>
      <c r="BO25">
        <v>14.42</v>
      </c>
      <c r="BP25">
        <v>0</v>
      </c>
      <c r="BQ25">
        <v>4.17</v>
      </c>
      <c r="BR25">
        <v>2.1800000000000002</v>
      </c>
      <c r="BS25">
        <v>0.43</v>
      </c>
      <c r="BT25">
        <v>0</v>
      </c>
      <c r="BU25">
        <v>0</v>
      </c>
      <c r="BV25">
        <v>0</v>
      </c>
      <c r="BW25">
        <f t="shared" si="2"/>
        <v>77.870000000000019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113.975218</v>
      </c>
      <c r="L26">
        <v>354.08137499999998</v>
      </c>
      <c r="M26">
        <v>85.6447</v>
      </c>
      <c r="N26">
        <v>113.671688</v>
      </c>
      <c r="O26">
        <v>119.00343100000001</v>
      </c>
      <c r="P26">
        <v>119.084625</v>
      </c>
      <c r="Q26">
        <v>11.775376</v>
      </c>
      <c r="R26">
        <v>22.876180999999999</v>
      </c>
      <c r="S26">
        <v>14.241655</v>
      </c>
      <c r="T26">
        <v>0</v>
      </c>
      <c r="U26">
        <v>332.35436199999998</v>
      </c>
      <c r="V26">
        <v>15.998621999999999</v>
      </c>
      <c r="W26">
        <v>22.902643999999999</v>
      </c>
      <c r="X26">
        <v>94.044809000000001</v>
      </c>
      <c r="Y26">
        <v>0</v>
      </c>
      <c r="Z26">
        <v>0</v>
      </c>
      <c r="AA26">
        <v>40.559097000000001</v>
      </c>
      <c r="AB26">
        <v>38.020587999999996</v>
      </c>
      <c r="AC26">
        <v>27.967140000000001</v>
      </c>
      <c r="AD26">
        <v>35.212192999999999</v>
      </c>
      <c r="AE26">
        <v>47.572797999999999</v>
      </c>
      <c r="AF26">
        <v>8.5394500000000004</v>
      </c>
      <c r="AG26">
        <v>38.026246999999998</v>
      </c>
      <c r="AH26">
        <v>147.174643</v>
      </c>
      <c r="AI26">
        <v>46.5503</v>
      </c>
      <c r="AJ26">
        <v>0</v>
      </c>
      <c r="AK26">
        <v>48.846347999999999</v>
      </c>
      <c r="AL26">
        <v>76.372555000000006</v>
      </c>
      <c r="AM26">
        <v>15.392951</v>
      </c>
      <c r="AN26">
        <v>0.662717</v>
      </c>
      <c r="AO26">
        <v>28.857451999999999</v>
      </c>
      <c r="AP26">
        <v>11.094357</v>
      </c>
      <c r="AQ26">
        <v>25.341208000000002</v>
      </c>
      <c r="AR26">
        <v>47.275874000000002</v>
      </c>
      <c r="AS26">
        <v>31.326560000000001</v>
      </c>
      <c r="AT26">
        <v>10.823535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77.990000000000009</v>
      </c>
      <c r="BA26">
        <f t="shared" si="1"/>
        <v>2223.2606990000004</v>
      </c>
      <c r="BD26">
        <v>24.47</v>
      </c>
      <c r="BE26">
        <v>7.17</v>
      </c>
      <c r="BF26">
        <v>1.48</v>
      </c>
      <c r="BG26">
        <v>3.78</v>
      </c>
      <c r="BH26">
        <v>5.42</v>
      </c>
      <c r="BI26">
        <v>4.51</v>
      </c>
      <c r="BJ26">
        <v>3.09</v>
      </c>
      <c r="BK26">
        <v>4.41</v>
      </c>
      <c r="BL26">
        <v>1.97</v>
      </c>
      <c r="BM26">
        <v>0</v>
      </c>
      <c r="BN26">
        <v>0.49</v>
      </c>
      <c r="BO26">
        <v>14.42</v>
      </c>
      <c r="BP26">
        <v>0</v>
      </c>
      <c r="BQ26">
        <v>4.17</v>
      </c>
      <c r="BR26">
        <v>2.1800000000000002</v>
      </c>
      <c r="BS26">
        <v>0.43</v>
      </c>
      <c r="BT26">
        <v>0</v>
      </c>
      <c r="BU26">
        <v>0</v>
      </c>
      <c r="BV26">
        <v>0</v>
      </c>
      <c r="BW26">
        <f t="shared" si="2"/>
        <v>77.990000000000009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113.97796700000001</v>
      </c>
      <c r="L27">
        <v>354.08137499999998</v>
      </c>
      <c r="M27">
        <v>85.6447</v>
      </c>
      <c r="N27">
        <v>113.671688</v>
      </c>
      <c r="O27">
        <v>119.00343100000001</v>
      </c>
      <c r="P27">
        <v>119.084625</v>
      </c>
      <c r="Q27">
        <v>11.548847</v>
      </c>
      <c r="R27">
        <v>22.291596999999999</v>
      </c>
      <c r="S27">
        <v>13.842434000000001</v>
      </c>
      <c r="T27">
        <v>0</v>
      </c>
      <c r="U27">
        <v>332.35436199999998</v>
      </c>
      <c r="V27">
        <v>15.998621999999999</v>
      </c>
      <c r="W27">
        <v>22.902643999999999</v>
      </c>
      <c r="X27">
        <v>94.044809000000001</v>
      </c>
      <c r="Y27">
        <v>0</v>
      </c>
      <c r="Z27">
        <v>0</v>
      </c>
      <c r="AA27">
        <v>40.559097000000001</v>
      </c>
      <c r="AB27">
        <v>38.020587999999996</v>
      </c>
      <c r="AC27">
        <v>27.967140000000001</v>
      </c>
      <c r="AD27">
        <v>35.212192999999999</v>
      </c>
      <c r="AE27">
        <v>47.572797999999999</v>
      </c>
      <c r="AF27">
        <v>8.5394500000000004</v>
      </c>
      <c r="AG27">
        <v>38.026246999999998</v>
      </c>
      <c r="AH27">
        <v>147.174643</v>
      </c>
      <c r="AI27">
        <v>46.5503</v>
      </c>
      <c r="AJ27">
        <v>0</v>
      </c>
      <c r="AK27">
        <v>48.846347999999999</v>
      </c>
      <c r="AL27">
        <v>76.372555000000006</v>
      </c>
      <c r="AM27">
        <v>15.392951</v>
      </c>
      <c r="AN27">
        <v>0.662717</v>
      </c>
      <c r="AO27">
        <v>28.857451999999999</v>
      </c>
      <c r="AP27">
        <v>11.094357</v>
      </c>
      <c r="AQ27">
        <v>33.464945</v>
      </c>
      <c r="AR27">
        <v>47.275874000000002</v>
      </c>
      <c r="AS27">
        <v>31.326560000000001</v>
      </c>
      <c r="AT27">
        <v>7.2157099999999996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77.55</v>
      </c>
      <c r="BA27">
        <f t="shared" si="1"/>
        <v>2226.1290260000005</v>
      </c>
      <c r="BD27">
        <v>23.17</v>
      </c>
      <c r="BE27">
        <v>7.34</v>
      </c>
      <c r="BF27">
        <v>1.42</v>
      </c>
      <c r="BG27">
        <v>3.89</v>
      </c>
      <c r="BH27">
        <v>5.59</v>
      </c>
      <c r="BI27">
        <v>4.5999999999999996</v>
      </c>
      <c r="BJ27">
        <v>2.99</v>
      </c>
      <c r="BK27">
        <v>4.41</v>
      </c>
      <c r="BL27">
        <v>2.06</v>
      </c>
      <c r="BM27">
        <v>0</v>
      </c>
      <c r="BN27">
        <v>0.51</v>
      </c>
      <c r="BO27">
        <v>14.77</v>
      </c>
      <c r="BP27">
        <v>0</v>
      </c>
      <c r="BQ27">
        <v>4.29</v>
      </c>
      <c r="BR27">
        <v>2.0699999999999998</v>
      </c>
      <c r="BS27">
        <v>0.44</v>
      </c>
      <c r="BT27">
        <v>0</v>
      </c>
      <c r="BU27">
        <v>0</v>
      </c>
      <c r="BV27">
        <v>0</v>
      </c>
      <c r="BW27">
        <f t="shared" si="2"/>
        <v>77.55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137.363225</v>
      </c>
      <c r="L28">
        <v>354.08137499999998</v>
      </c>
      <c r="M28">
        <v>85.6447</v>
      </c>
      <c r="N28">
        <v>113.671688</v>
      </c>
      <c r="O28">
        <v>119.00343100000001</v>
      </c>
      <c r="P28">
        <v>119.084625</v>
      </c>
      <c r="Q28">
        <v>11.548847</v>
      </c>
      <c r="R28">
        <v>22.291596999999999</v>
      </c>
      <c r="S28">
        <v>13.842434000000001</v>
      </c>
      <c r="T28">
        <v>0</v>
      </c>
      <c r="U28">
        <v>332.35436199999998</v>
      </c>
      <c r="V28">
        <v>15.998621999999999</v>
      </c>
      <c r="W28">
        <v>28.272278</v>
      </c>
      <c r="X28">
        <v>94.044809000000001</v>
      </c>
      <c r="Y28">
        <v>0</v>
      </c>
      <c r="Z28">
        <v>0</v>
      </c>
      <c r="AA28">
        <v>40.559097000000001</v>
      </c>
      <c r="AB28">
        <v>38.020587999999996</v>
      </c>
      <c r="AC28">
        <v>27.967140000000001</v>
      </c>
      <c r="AD28">
        <v>35.212192999999999</v>
      </c>
      <c r="AE28">
        <v>47.572797999999999</v>
      </c>
      <c r="AF28">
        <v>8.5394500000000004</v>
      </c>
      <c r="AG28">
        <v>38.026246999999998</v>
      </c>
      <c r="AH28">
        <v>147.174643</v>
      </c>
      <c r="AI28">
        <v>46.5503</v>
      </c>
      <c r="AJ28">
        <v>0</v>
      </c>
      <c r="AK28">
        <v>48.846347999999999</v>
      </c>
      <c r="AL28">
        <v>76.372555000000006</v>
      </c>
      <c r="AM28">
        <v>15.392951</v>
      </c>
      <c r="AN28">
        <v>0.662717</v>
      </c>
      <c r="AO28">
        <v>28.857451999999999</v>
      </c>
      <c r="AP28">
        <v>11.094357</v>
      </c>
      <c r="AQ28">
        <v>33.464945</v>
      </c>
      <c r="AR28">
        <v>47.275874000000002</v>
      </c>
      <c r="AS28">
        <v>31.326560000000001</v>
      </c>
      <c r="AT28">
        <v>7.2157099999999996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77.55</v>
      </c>
      <c r="BA28">
        <f t="shared" si="1"/>
        <v>2254.8839180000004</v>
      </c>
      <c r="BD28">
        <v>23.17</v>
      </c>
      <c r="BE28">
        <v>7.34</v>
      </c>
      <c r="BF28">
        <v>1.42</v>
      </c>
      <c r="BG28">
        <v>3.89</v>
      </c>
      <c r="BH28">
        <v>5.59</v>
      </c>
      <c r="BI28">
        <v>4.5999999999999996</v>
      </c>
      <c r="BJ28">
        <v>2.99</v>
      </c>
      <c r="BK28">
        <v>4.41</v>
      </c>
      <c r="BL28">
        <v>2.06</v>
      </c>
      <c r="BM28">
        <v>0</v>
      </c>
      <c r="BN28">
        <v>0.51</v>
      </c>
      <c r="BO28">
        <v>14.77</v>
      </c>
      <c r="BP28">
        <v>0</v>
      </c>
      <c r="BQ28">
        <v>4.29</v>
      </c>
      <c r="BR28">
        <v>2.0699999999999998</v>
      </c>
      <c r="BS28">
        <v>0.44</v>
      </c>
      <c r="BT28">
        <v>0</v>
      </c>
      <c r="BU28">
        <v>0</v>
      </c>
      <c r="BV28">
        <v>0</v>
      </c>
      <c r="BW28">
        <f t="shared" si="2"/>
        <v>77.55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137.363225</v>
      </c>
      <c r="L29">
        <v>471.52699999999999</v>
      </c>
      <c r="M29">
        <v>85.6447</v>
      </c>
      <c r="N29">
        <v>113.671688</v>
      </c>
      <c r="O29">
        <v>119.00343100000001</v>
      </c>
      <c r="P29">
        <v>119.084625</v>
      </c>
      <c r="Q29">
        <v>11.548847</v>
      </c>
      <c r="R29">
        <v>22.291596999999999</v>
      </c>
      <c r="S29">
        <v>13.842434000000001</v>
      </c>
      <c r="T29">
        <v>0</v>
      </c>
      <c r="U29">
        <v>332.35436199999998</v>
      </c>
      <c r="V29">
        <v>15.998621999999999</v>
      </c>
      <c r="W29">
        <v>28.272278</v>
      </c>
      <c r="X29">
        <v>94.044809000000001</v>
      </c>
      <c r="Y29">
        <v>0</v>
      </c>
      <c r="Z29">
        <v>0</v>
      </c>
      <c r="AA29">
        <v>40.559097000000001</v>
      </c>
      <c r="AB29">
        <v>38.020587999999996</v>
      </c>
      <c r="AC29">
        <v>27.967140000000001</v>
      </c>
      <c r="AD29">
        <v>35.212192999999999</v>
      </c>
      <c r="AE29">
        <v>47.572797999999999</v>
      </c>
      <c r="AF29">
        <v>8.5394500000000004</v>
      </c>
      <c r="AG29">
        <v>38.026246999999998</v>
      </c>
      <c r="AH29">
        <v>147.174643</v>
      </c>
      <c r="AI29">
        <v>46.5503</v>
      </c>
      <c r="AJ29">
        <v>0</v>
      </c>
      <c r="AK29">
        <v>48.846347999999999</v>
      </c>
      <c r="AL29">
        <v>76.372555000000006</v>
      </c>
      <c r="AM29">
        <v>15.392951</v>
      </c>
      <c r="AN29">
        <v>0.662717</v>
      </c>
      <c r="AO29">
        <v>28.857451999999999</v>
      </c>
      <c r="AP29">
        <v>11.094357</v>
      </c>
      <c r="AQ29">
        <v>33.464945</v>
      </c>
      <c r="AR29">
        <v>47.275874000000002</v>
      </c>
      <c r="AS29">
        <v>31.326560000000001</v>
      </c>
      <c r="AT29">
        <v>7.2157099999999996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77.55</v>
      </c>
      <c r="BA29">
        <f t="shared" si="1"/>
        <v>2372.3295430000003</v>
      </c>
      <c r="BD29">
        <v>23.17</v>
      </c>
      <c r="BE29">
        <v>7.34</v>
      </c>
      <c r="BF29">
        <v>1.42</v>
      </c>
      <c r="BG29">
        <v>3.89</v>
      </c>
      <c r="BH29">
        <v>5.59</v>
      </c>
      <c r="BI29">
        <v>4.5999999999999996</v>
      </c>
      <c r="BJ29">
        <v>2.99</v>
      </c>
      <c r="BK29">
        <v>4.41</v>
      </c>
      <c r="BL29">
        <v>2.06</v>
      </c>
      <c r="BM29">
        <v>0</v>
      </c>
      <c r="BN29">
        <v>0.51</v>
      </c>
      <c r="BO29">
        <v>14.77</v>
      </c>
      <c r="BP29">
        <v>0</v>
      </c>
      <c r="BQ29">
        <v>4.29</v>
      </c>
      <c r="BR29">
        <v>2.0699999999999998</v>
      </c>
      <c r="BS29">
        <v>0.44</v>
      </c>
      <c r="BT29">
        <v>0</v>
      </c>
      <c r="BU29">
        <v>0</v>
      </c>
      <c r="BV29">
        <v>0</v>
      </c>
      <c r="BW29">
        <f t="shared" si="2"/>
        <v>77.55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137.363225</v>
      </c>
      <c r="L30">
        <v>530.15801399999998</v>
      </c>
      <c r="M30">
        <v>85.6447</v>
      </c>
      <c r="N30">
        <v>113.671688</v>
      </c>
      <c r="O30">
        <v>119.00343100000001</v>
      </c>
      <c r="P30">
        <v>119.084625</v>
      </c>
      <c r="Q30">
        <v>11.548847</v>
      </c>
      <c r="R30">
        <v>22.291596999999999</v>
      </c>
      <c r="S30">
        <v>13.842434000000001</v>
      </c>
      <c r="T30">
        <v>0</v>
      </c>
      <c r="U30">
        <v>332.35436199999998</v>
      </c>
      <c r="V30">
        <v>15.998621999999999</v>
      </c>
      <c r="W30">
        <v>28.272278</v>
      </c>
      <c r="X30">
        <v>94.044809000000001</v>
      </c>
      <c r="Y30">
        <v>0</v>
      </c>
      <c r="Z30">
        <v>0</v>
      </c>
      <c r="AA30">
        <v>40.559097000000001</v>
      </c>
      <c r="AB30">
        <v>38.020587999999996</v>
      </c>
      <c r="AC30">
        <v>27.967140000000001</v>
      </c>
      <c r="AD30">
        <v>35.212192999999999</v>
      </c>
      <c r="AE30">
        <v>47.572797999999999</v>
      </c>
      <c r="AF30">
        <v>8.5394500000000004</v>
      </c>
      <c r="AG30">
        <v>38.026246999999998</v>
      </c>
      <c r="AH30">
        <v>147.174643</v>
      </c>
      <c r="AI30">
        <v>47.775308000000003</v>
      </c>
      <c r="AJ30">
        <v>0</v>
      </c>
      <c r="AK30">
        <v>48.846347999999999</v>
      </c>
      <c r="AL30">
        <v>76.372555000000006</v>
      </c>
      <c r="AM30">
        <v>15.392951</v>
      </c>
      <c r="AN30">
        <v>0.662717</v>
      </c>
      <c r="AO30">
        <v>28.857451999999999</v>
      </c>
      <c r="AP30">
        <v>11.094357</v>
      </c>
      <c r="AQ30">
        <v>33.464945</v>
      </c>
      <c r="AR30">
        <v>47.275874000000002</v>
      </c>
      <c r="AS30">
        <v>31.326560000000001</v>
      </c>
      <c r="AT30">
        <v>7.2157099999999996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77.55</v>
      </c>
      <c r="BA30">
        <f t="shared" si="1"/>
        <v>2432.1855650000002</v>
      </c>
      <c r="BD30">
        <v>23.17</v>
      </c>
      <c r="BE30">
        <v>7.34</v>
      </c>
      <c r="BF30">
        <v>1.42</v>
      </c>
      <c r="BG30">
        <v>3.89</v>
      </c>
      <c r="BH30">
        <v>5.59</v>
      </c>
      <c r="BI30">
        <v>4.5999999999999996</v>
      </c>
      <c r="BJ30">
        <v>2.99</v>
      </c>
      <c r="BK30">
        <v>4.41</v>
      </c>
      <c r="BL30">
        <v>2.06</v>
      </c>
      <c r="BM30">
        <v>0</v>
      </c>
      <c r="BN30">
        <v>0.51</v>
      </c>
      <c r="BO30">
        <v>14.77</v>
      </c>
      <c r="BP30">
        <v>0</v>
      </c>
      <c r="BQ30">
        <v>4.29</v>
      </c>
      <c r="BR30">
        <v>2.0699999999999998</v>
      </c>
      <c r="BS30">
        <v>0.44</v>
      </c>
      <c r="BT30">
        <v>0</v>
      </c>
      <c r="BU30">
        <v>0</v>
      </c>
      <c r="BV30">
        <v>0</v>
      </c>
      <c r="BW30">
        <f t="shared" si="2"/>
        <v>77.55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137.363225</v>
      </c>
      <c r="L31">
        <v>530.15801399999998</v>
      </c>
      <c r="M31">
        <v>85.6447</v>
      </c>
      <c r="N31">
        <v>113.671688</v>
      </c>
      <c r="O31">
        <v>119.00343100000001</v>
      </c>
      <c r="P31">
        <v>118.3629</v>
      </c>
      <c r="Q31">
        <v>11.548847</v>
      </c>
      <c r="R31">
        <v>22.291596999999999</v>
      </c>
      <c r="S31">
        <v>13.842434000000001</v>
      </c>
      <c r="T31">
        <v>0</v>
      </c>
      <c r="U31">
        <v>332.35436199999998</v>
      </c>
      <c r="V31">
        <v>15.998621999999999</v>
      </c>
      <c r="W31">
        <v>28.272278</v>
      </c>
      <c r="X31">
        <v>94.044809000000001</v>
      </c>
      <c r="Y31">
        <v>0</v>
      </c>
      <c r="Z31">
        <v>0</v>
      </c>
      <c r="AA31">
        <v>40.559097000000001</v>
      </c>
      <c r="AB31">
        <v>38.020587999999996</v>
      </c>
      <c r="AC31">
        <v>27.967140000000001</v>
      </c>
      <c r="AD31">
        <v>35.212192999999999</v>
      </c>
      <c r="AE31">
        <v>47.572797999999999</v>
      </c>
      <c r="AF31">
        <v>8.5394500000000004</v>
      </c>
      <c r="AG31">
        <v>38.026246999999998</v>
      </c>
      <c r="AH31">
        <v>147.174643</v>
      </c>
      <c r="AI31">
        <v>47.775308000000003</v>
      </c>
      <c r="AJ31">
        <v>0</v>
      </c>
      <c r="AK31">
        <v>48.846347999999999</v>
      </c>
      <c r="AL31">
        <v>76.372555000000006</v>
      </c>
      <c r="AM31">
        <v>15.392951</v>
      </c>
      <c r="AN31">
        <v>0.662717</v>
      </c>
      <c r="AO31">
        <v>28.857451999999999</v>
      </c>
      <c r="AP31">
        <v>11.094357</v>
      </c>
      <c r="AQ31">
        <v>33.464945</v>
      </c>
      <c r="AR31">
        <v>47.275874000000002</v>
      </c>
      <c r="AS31">
        <v>30.694852000000001</v>
      </c>
      <c r="AT31">
        <v>7.2157099999999996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77.489999999999995</v>
      </c>
      <c r="BA31">
        <f t="shared" si="1"/>
        <v>2430.7721320000001</v>
      </c>
      <c r="BD31">
        <v>23.17</v>
      </c>
      <c r="BE31">
        <v>7.34</v>
      </c>
      <c r="BF31">
        <v>1.45</v>
      </c>
      <c r="BG31">
        <v>3.89</v>
      </c>
      <c r="BH31">
        <v>5.59</v>
      </c>
      <c r="BI31">
        <v>4.5999999999999996</v>
      </c>
      <c r="BJ31">
        <v>2.99</v>
      </c>
      <c r="BK31">
        <v>4.3600000000000003</v>
      </c>
      <c r="BL31">
        <v>2.02</v>
      </c>
      <c r="BM31">
        <v>0</v>
      </c>
      <c r="BN31">
        <v>0.51</v>
      </c>
      <c r="BO31">
        <v>14.77</v>
      </c>
      <c r="BP31">
        <v>0</v>
      </c>
      <c r="BQ31">
        <v>4.29</v>
      </c>
      <c r="BR31">
        <v>2.0699999999999998</v>
      </c>
      <c r="BS31">
        <v>0.44</v>
      </c>
      <c r="BT31">
        <v>0</v>
      </c>
      <c r="BU31">
        <v>0</v>
      </c>
      <c r="BV31">
        <v>0</v>
      </c>
      <c r="BW31">
        <f t="shared" si="2"/>
        <v>77.489999999999995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137.363225</v>
      </c>
      <c r="L32">
        <v>530.15801399999998</v>
      </c>
      <c r="M32">
        <v>85.6447</v>
      </c>
      <c r="N32">
        <v>113.671688</v>
      </c>
      <c r="O32">
        <v>119.00343100000001</v>
      </c>
      <c r="P32">
        <v>118.3629</v>
      </c>
      <c r="Q32">
        <v>11.548847</v>
      </c>
      <c r="R32">
        <v>22.291596999999999</v>
      </c>
      <c r="S32">
        <v>13.842434000000001</v>
      </c>
      <c r="T32">
        <v>0</v>
      </c>
      <c r="U32">
        <v>332.35436199999998</v>
      </c>
      <c r="V32">
        <v>15.998621999999999</v>
      </c>
      <c r="W32">
        <v>28.272278</v>
      </c>
      <c r="X32">
        <v>94.044809000000001</v>
      </c>
      <c r="Y32">
        <v>0</v>
      </c>
      <c r="Z32">
        <v>0</v>
      </c>
      <c r="AA32">
        <v>40.559097000000001</v>
      </c>
      <c r="AB32">
        <v>38.020587999999996</v>
      </c>
      <c r="AC32">
        <v>27.967140000000001</v>
      </c>
      <c r="AD32">
        <v>35.212192999999999</v>
      </c>
      <c r="AE32">
        <v>47.572797999999999</v>
      </c>
      <c r="AF32">
        <v>8.5394500000000004</v>
      </c>
      <c r="AG32">
        <v>38.026246999999998</v>
      </c>
      <c r="AH32">
        <v>147.174643</v>
      </c>
      <c r="AI32">
        <v>47.775308000000003</v>
      </c>
      <c r="AJ32">
        <v>0</v>
      </c>
      <c r="AK32">
        <v>48.846347999999999</v>
      </c>
      <c r="AL32">
        <v>76.372555000000006</v>
      </c>
      <c r="AM32">
        <v>15.392951</v>
      </c>
      <c r="AN32">
        <v>0.662717</v>
      </c>
      <c r="AO32">
        <v>28.857451999999999</v>
      </c>
      <c r="AP32">
        <v>9.1220269999999992</v>
      </c>
      <c r="AQ32">
        <v>33.464945</v>
      </c>
      <c r="AR32">
        <v>47.275874000000002</v>
      </c>
      <c r="AS32">
        <v>30.694852000000001</v>
      </c>
      <c r="AT32">
        <v>7.2157099999999996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77.489999999999995</v>
      </c>
      <c r="BA32">
        <f t="shared" si="1"/>
        <v>2428.799802</v>
      </c>
      <c r="BD32">
        <v>23.17</v>
      </c>
      <c r="BE32">
        <v>7.34</v>
      </c>
      <c r="BF32">
        <v>1.45</v>
      </c>
      <c r="BG32">
        <v>3.89</v>
      </c>
      <c r="BH32">
        <v>5.59</v>
      </c>
      <c r="BI32">
        <v>4.5999999999999996</v>
      </c>
      <c r="BJ32">
        <v>2.99</v>
      </c>
      <c r="BK32">
        <v>4.3600000000000003</v>
      </c>
      <c r="BL32">
        <v>2.02</v>
      </c>
      <c r="BM32">
        <v>0</v>
      </c>
      <c r="BN32">
        <v>0.51</v>
      </c>
      <c r="BO32">
        <v>14.77</v>
      </c>
      <c r="BP32">
        <v>0</v>
      </c>
      <c r="BQ32">
        <v>4.29</v>
      </c>
      <c r="BR32">
        <v>2.0699999999999998</v>
      </c>
      <c r="BS32">
        <v>0.44</v>
      </c>
      <c r="BT32">
        <v>0</v>
      </c>
      <c r="BU32">
        <v>0</v>
      </c>
      <c r="BV32">
        <v>0</v>
      </c>
      <c r="BW32">
        <f t="shared" si="2"/>
        <v>77.489999999999995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137.363225</v>
      </c>
      <c r="L33">
        <v>530.15801399999998</v>
      </c>
      <c r="M33">
        <v>85.6447</v>
      </c>
      <c r="N33">
        <v>113.671688</v>
      </c>
      <c r="O33">
        <v>119.00343100000001</v>
      </c>
      <c r="P33">
        <v>115.476</v>
      </c>
      <c r="Q33">
        <v>11.290800000000001</v>
      </c>
      <c r="R33">
        <v>22.097591999999999</v>
      </c>
      <c r="S33">
        <v>13.615053</v>
      </c>
      <c r="T33">
        <v>0</v>
      </c>
      <c r="U33">
        <v>332.35436199999998</v>
      </c>
      <c r="V33">
        <v>15.998621999999999</v>
      </c>
      <c r="W33">
        <v>28.272278</v>
      </c>
      <c r="X33">
        <v>94.044809000000001</v>
      </c>
      <c r="Y33">
        <v>0</v>
      </c>
      <c r="Z33">
        <v>0</v>
      </c>
      <c r="AA33">
        <v>40.559097000000001</v>
      </c>
      <c r="AB33">
        <v>38.020587999999996</v>
      </c>
      <c r="AC33">
        <v>27.967140000000001</v>
      </c>
      <c r="AD33">
        <v>35.212192999999999</v>
      </c>
      <c r="AE33">
        <v>47.572797999999999</v>
      </c>
      <c r="AF33">
        <v>8.5394500000000004</v>
      </c>
      <c r="AG33">
        <v>38.026246999999998</v>
      </c>
      <c r="AH33">
        <v>147.174643</v>
      </c>
      <c r="AI33">
        <v>47.775308000000003</v>
      </c>
      <c r="AJ33">
        <v>0</v>
      </c>
      <c r="AK33">
        <v>48.846347999999999</v>
      </c>
      <c r="AL33">
        <v>76.372555000000006</v>
      </c>
      <c r="AM33">
        <v>15.392951</v>
      </c>
      <c r="AN33">
        <v>0.662717</v>
      </c>
      <c r="AO33">
        <v>28.857451999999999</v>
      </c>
      <c r="AP33">
        <v>11.094357</v>
      </c>
      <c r="AQ33">
        <v>25.341208000000002</v>
      </c>
      <c r="AR33">
        <v>47.275874000000002</v>
      </c>
      <c r="AS33">
        <v>30.694852000000001</v>
      </c>
      <c r="AT33">
        <v>7.2157099999999996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77.489999999999995</v>
      </c>
      <c r="BA33">
        <f t="shared" si="1"/>
        <v>2419.082062</v>
      </c>
      <c r="BD33">
        <v>23.17</v>
      </c>
      <c r="BE33">
        <v>7.34</v>
      </c>
      <c r="BF33">
        <v>1.45</v>
      </c>
      <c r="BG33">
        <v>3.89</v>
      </c>
      <c r="BH33">
        <v>5.59</v>
      </c>
      <c r="BI33">
        <v>4.5999999999999996</v>
      </c>
      <c r="BJ33">
        <v>2.99</v>
      </c>
      <c r="BK33">
        <v>4.3600000000000003</v>
      </c>
      <c r="BL33">
        <v>2.02</v>
      </c>
      <c r="BM33">
        <v>0</v>
      </c>
      <c r="BN33">
        <v>0.51</v>
      </c>
      <c r="BO33">
        <v>14.77</v>
      </c>
      <c r="BP33">
        <v>0</v>
      </c>
      <c r="BQ33">
        <v>4.29</v>
      </c>
      <c r="BR33">
        <v>2.0699999999999998</v>
      </c>
      <c r="BS33">
        <v>0.44</v>
      </c>
      <c r="BT33">
        <v>0</v>
      </c>
      <c r="BU33">
        <v>0</v>
      </c>
      <c r="BV33">
        <v>0</v>
      </c>
      <c r="BW33">
        <f t="shared" si="2"/>
        <v>77.489999999999995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137.363225</v>
      </c>
      <c r="L34">
        <v>481.15</v>
      </c>
      <c r="M34">
        <v>85.6447</v>
      </c>
      <c r="N34">
        <v>113.671688</v>
      </c>
      <c r="O34">
        <v>119.00343100000001</v>
      </c>
      <c r="P34">
        <v>115.476</v>
      </c>
      <c r="Q34">
        <v>11.271945000000001</v>
      </c>
      <c r="R34">
        <v>22.097591999999999</v>
      </c>
      <c r="S34">
        <v>13.615053</v>
      </c>
      <c r="T34">
        <v>0</v>
      </c>
      <c r="U34">
        <v>332.35436199999998</v>
      </c>
      <c r="V34">
        <v>15.998621999999999</v>
      </c>
      <c r="W34">
        <v>28.272278</v>
      </c>
      <c r="X34">
        <v>94.044809000000001</v>
      </c>
      <c r="Y34">
        <v>0</v>
      </c>
      <c r="Z34">
        <v>0</v>
      </c>
      <c r="AA34">
        <v>40.559097000000001</v>
      </c>
      <c r="AB34">
        <v>38.020587999999996</v>
      </c>
      <c r="AC34">
        <v>27.967140000000001</v>
      </c>
      <c r="AD34">
        <v>35.212192999999999</v>
      </c>
      <c r="AE34">
        <v>47.572797999999999</v>
      </c>
      <c r="AF34">
        <v>8.5394500000000004</v>
      </c>
      <c r="AG34">
        <v>38.026246999999998</v>
      </c>
      <c r="AH34">
        <v>147.174643</v>
      </c>
      <c r="AI34">
        <v>47.775308000000003</v>
      </c>
      <c r="AJ34">
        <v>0</v>
      </c>
      <c r="AK34">
        <v>48.846347999999999</v>
      </c>
      <c r="AL34">
        <v>76.372555000000006</v>
      </c>
      <c r="AM34">
        <v>15.392951</v>
      </c>
      <c r="AN34">
        <v>0.662717</v>
      </c>
      <c r="AO34">
        <v>28.857451999999999</v>
      </c>
      <c r="AP34">
        <v>11.094357</v>
      </c>
      <c r="AQ34">
        <v>22.309963</v>
      </c>
      <c r="AR34">
        <v>47.275874000000002</v>
      </c>
      <c r="AS34">
        <v>30.694852000000001</v>
      </c>
      <c r="AT34">
        <v>7.2157099999999996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77.489999999999995</v>
      </c>
      <c r="BA34">
        <f t="shared" si="1"/>
        <v>2367.023948</v>
      </c>
      <c r="BD34">
        <v>23.17</v>
      </c>
      <c r="BE34">
        <v>7.34</v>
      </c>
      <c r="BF34">
        <v>1.45</v>
      </c>
      <c r="BG34">
        <v>3.89</v>
      </c>
      <c r="BH34">
        <v>5.59</v>
      </c>
      <c r="BI34">
        <v>4.5999999999999996</v>
      </c>
      <c r="BJ34">
        <v>2.99</v>
      </c>
      <c r="BK34">
        <v>4.3600000000000003</v>
      </c>
      <c r="BL34">
        <v>2.02</v>
      </c>
      <c r="BM34">
        <v>0</v>
      </c>
      <c r="BN34">
        <v>0.51</v>
      </c>
      <c r="BO34">
        <v>14.77</v>
      </c>
      <c r="BP34">
        <v>0</v>
      </c>
      <c r="BQ34">
        <v>4.29</v>
      </c>
      <c r="BR34">
        <v>2.0699999999999998</v>
      </c>
      <c r="BS34">
        <v>0.44</v>
      </c>
      <c r="BT34">
        <v>0</v>
      </c>
      <c r="BU34">
        <v>0</v>
      </c>
      <c r="BV34">
        <v>0</v>
      </c>
      <c r="BW34">
        <f t="shared" si="2"/>
        <v>77.489999999999995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137.363225</v>
      </c>
      <c r="L35">
        <v>353.60562299999998</v>
      </c>
      <c r="M35">
        <v>85.6447</v>
      </c>
      <c r="N35">
        <v>113.671688</v>
      </c>
      <c r="O35">
        <v>119.00343100000001</v>
      </c>
      <c r="P35">
        <v>115.476</v>
      </c>
      <c r="Q35">
        <v>11.064971</v>
      </c>
      <c r="R35">
        <v>22.291596999999999</v>
      </c>
      <c r="S35">
        <v>13.842434000000001</v>
      </c>
      <c r="T35">
        <v>0</v>
      </c>
      <c r="U35">
        <v>329.10660000000001</v>
      </c>
      <c r="V35">
        <v>15.998621999999999</v>
      </c>
      <c r="W35">
        <v>28.272278</v>
      </c>
      <c r="X35">
        <v>94.044809000000001</v>
      </c>
      <c r="Y35">
        <v>0</v>
      </c>
      <c r="Z35">
        <v>0</v>
      </c>
      <c r="AA35">
        <v>40.559097000000001</v>
      </c>
      <c r="AB35">
        <v>38.020587999999996</v>
      </c>
      <c r="AC35">
        <v>27.967140000000001</v>
      </c>
      <c r="AD35">
        <v>35.212192999999999</v>
      </c>
      <c r="AE35">
        <v>47.572797999999999</v>
      </c>
      <c r="AF35">
        <v>8.5394500000000004</v>
      </c>
      <c r="AG35">
        <v>38.026246999999998</v>
      </c>
      <c r="AH35">
        <v>147.174643</v>
      </c>
      <c r="AI35">
        <v>47.775308000000003</v>
      </c>
      <c r="AJ35">
        <v>0</v>
      </c>
      <c r="AK35">
        <v>48.846347999999999</v>
      </c>
      <c r="AL35">
        <v>76.372555000000006</v>
      </c>
      <c r="AM35">
        <v>15.392951</v>
      </c>
      <c r="AN35">
        <v>0.662717</v>
      </c>
      <c r="AO35">
        <v>28.857451999999999</v>
      </c>
      <c r="AP35">
        <v>11.094357</v>
      </c>
      <c r="AQ35">
        <v>11.154982</v>
      </c>
      <c r="AR35">
        <v>47.275874000000002</v>
      </c>
      <c r="AS35">
        <v>30.694852000000001</v>
      </c>
      <c r="AT35">
        <v>7.2157099999999996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77.52</v>
      </c>
      <c r="BA35">
        <f t="shared" si="1"/>
        <v>2225.3212400000002</v>
      </c>
      <c r="BD35">
        <v>23.17</v>
      </c>
      <c r="BE35">
        <v>7.34</v>
      </c>
      <c r="BF35">
        <v>1.48</v>
      </c>
      <c r="BG35">
        <v>3.89</v>
      </c>
      <c r="BH35">
        <v>5.59</v>
      </c>
      <c r="BI35">
        <v>4.5999999999999996</v>
      </c>
      <c r="BJ35">
        <v>2.99</v>
      </c>
      <c r="BK35">
        <v>4.3600000000000003</v>
      </c>
      <c r="BL35">
        <v>2.02</v>
      </c>
      <c r="BM35">
        <v>0</v>
      </c>
      <c r="BN35">
        <v>0.51</v>
      </c>
      <c r="BO35">
        <v>14.77</v>
      </c>
      <c r="BP35">
        <v>0</v>
      </c>
      <c r="BQ35">
        <v>4.29</v>
      </c>
      <c r="BR35">
        <v>2.0699999999999998</v>
      </c>
      <c r="BS35">
        <v>0.44</v>
      </c>
      <c r="BT35">
        <v>0</v>
      </c>
      <c r="BU35">
        <v>0</v>
      </c>
      <c r="BV35">
        <v>0</v>
      </c>
      <c r="BW35">
        <f t="shared" si="2"/>
        <v>77.52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134.52174500000001</v>
      </c>
      <c r="L36">
        <v>353.60562299999998</v>
      </c>
      <c r="M36">
        <v>85.6447</v>
      </c>
      <c r="N36">
        <v>113.671688</v>
      </c>
      <c r="O36">
        <v>119.00343100000001</v>
      </c>
      <c r="P36">
        <v>115.476</v>
      </c>
      <c r="Q36">
        <v>10.407692000000001</v>
      </c>
      <c r="R36">
        <v>22.088315999999999</v>
      </c>
      <c r="S36">
        <v>13.640041</v>
      </c>
      <c r="T36">
        <v>0</v>
      </c>
      <c r="U36">
        <v>329.10660000000001</v>
      </c>
      <c r="V36">
        <v>9.8783940000000001</v>
      </c>
      <c r="W36">
        <v>14.992634000000001</v>
      </c>
      <c r="X36">
        <v>69.737977000000001</v>
      </c>
      <c r="Y36">
        <v>0</v>
      </c>
      <c r="Z36">
        <v>0</v>
      </c>
      <c r="AA36">
        <v>40.559097000000001</v>
      </c>
      <c r="AB36">
        <v>38.020587999999996</v>
      </c>
      <c r="AC36">
        <v>27.967140000000001</v>
      </c>
      <c r="AD36">
        <v>35.212192999999999</v>
      </c>
      <c r="AE36">
        <v>47.572797999999999</v>
      </c>
      <c r="AF36">
        <v>8.5394500000000004</v>
      </c>
      <c r="AG36">
        <v>38.026246999999998</v>
      </c>
      <c r="AH36">
        <v>147.174643</v>
      </c>
      <c r="AI36">
        <v>46.5503</v>
      </c>
      <c r="AJ36">
        <v>0</v>
      </c>
      <c r="AK36">
        <v>48.846347999999999</v>
      </c>
      <c r="AL36">
        <v>76.372555000000006</v>
      </c>
      <c r="AM36">
        <v>15.392951</v>
      </c>
      <c r="AN36">
        <v>0.662717</v>
      </c>
      <c r="AO36">
        <v>28.857451999999999</v>
      </c>
      <c r="AP36">
        <v>11.094357</v>
      </c>
      <c r="AQ36">
        <v>0</v>
      </c>
      <c r="AR36">
        <v>47.275874000000002</v>
      </c>
      <c r="AS36">
        <v>30.694852000000001</v>
      </c>
      <c r="AT36">
        <v>7.2157099999999996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77.52</v>
      </c>
      <c r="BA36">
        <f t="shared" si="1"/>
        <v>2165.330113</v>
      </c>
      <c r="BD36">
        <v>23.17</v>
      </c>
      <c r="BE36">
        <v>7.34</v>
      </c>
      <c r="BF36">
        <v>1.48</v>
      </c>
      <c r="BG36">
        <v>3.89</v>
      </c>
      <c r="BH36">
        <v>5.59</v>
      </c>
      <c r="BI36">
        <v>4.5999999999999996</v>
      </c>
      <c r="BJ36">
        <v>2.99</v>
      </c>
      <c r="BK36">
        <v>4.3600000000000003</v>
      </c>
      <c r="BL36">
        <v>2.02</v>
      </c>
      <c r="BM36">
        <v>0</v>
      </c>
      <c r="BN36">
        <v>0.51</v>
      </c>
      <c r="BO36">
        <v>14.77</v>
      </c>
      <c r="BP36">
        <v>0</v>
      </c>
      <c r="BQ36">
        <v>4.29</v>
      </c>
      <c r="BR36">
        <v>2.0699999999999998</v>
      </c>
      <c r="BS36">
        <v>0.44</v>
      </c>
      <c r="BT36">
        <v>0</v>
      </c>
      <c r="BU36">
        <v>0</v>
      </c>
      <c r="BV36">
        <v>0</v>
      </c>
      <c r="BW36">
        <f t="shared" si="2"/>
        <v>77.52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113.87070300000001</v>
      </c>
      <c r="L37">
        <v>353.60562299999998</v>
      </c>
      <c r="M37">
        <v>85.6447</v>
      </c>
      <c r="N37">
        <v>113.671688</v>
      </c>
      <c r="O37">
        <v>119.00343100000001</v>
      </c>
      <c r="P37">
        <v>115.476</v>
      </c>
      <c r="Q37">
        <v>10.407692000000001</v>
      </c>
      <c r="R37">
        <v>22.088315999999999</v>
      </c>
      <c r="S37">
        <v>13.640041</v>
      </c>
      <c r="T37">
        <v>0</v>
      </c>
      <c r="U37">
        <v>329.10660000000001</v>
      </c>
      <c r="V37">
        <v>9.8783940000000001</v>
      </c>
      <c r="W37">
        <v>14.992634000000001</v>
      </c>
      <c r="X37">
        <v>69.737977000000001</v>
      </c>
      <c r="Y37">
        <v>0</v>
      </c>
      <c r="Z37">
        <v>0</v>
      </c>
      <c r="AA37">
        <v>40.559097000000001</v>
      </c>
      <c r="AB37">
        <v>38.020587999999996</v>
      </c>
      <c r="AC37">
        <v>27.967140000000001</v>
      </c>
      <c r="AD37">
        <v>35.212192999999999</v>
      </c>
      <c r="AE37">
        <v>47.572797999999999</v>
      </c>
      <c r="AF37">
        <v>8.5394500000000004</v>
      </c>
      <c r="AG37">
        <v>38.026246999999998</v>
      </c>
      <c r="AH37">
        <v>147.174643</v>
      </c>
      <c r="AI37">
        <v>46.5503</v>
      </c>
      <c r="AJ37">
        <v>0</v>
      </c>
      <c r="AK37">
        <v>48.846347999999999</v>
      </c>
      <c r="AL37">
        <v>76.372555000000006</v>
      </c>
      <c r="AM37">
        <v>15.392951</v>
      </c>
      <c r="AN37">
        <v>0.662717</v>
      </c>
      <c r="AO37">
        <v>28.857451999999999</v>
      </c>
      <c r="AP37">
        <v>11.094357</v>
      </c>
      <c r="AQ37">
        <v>0</v>
      </c>
      <c r="AR37">
        <v>47.275874000000002</v>
      </c>
      <c r="AS37">
        <v>30.694852000000001</v>
      </c>
      <c r="AT37">
        <v>7.2157099999999996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77.52</v>
      </c>
      <c r="BA37">
        <f t="shared" si="1"/>
        <v>2144.679071</v>
      </c>
      <c r="BD37">
        <v>23.17</v>
      </c>
      <c r="BE37">
        <v>7.34</v>
      </c>
      <c r="BF37">
        <v>1.48</v>
      </c>
      <c r="BG37">
        <v>3.89</v>
      </c>
      <c r="BH37">
        <v>5.59</v>
      </c>
      <c r="BI37">
        <v>4.5999999999999996</v>
      </c>
      <c r="BJ37">
        <v>2.99</v>
      </c>
      <c r="BK37">
        <v>4.3600000000000003</v>
      </c>
      <c r="BL37">
        <v>2.02</v>
      </c>
      <c r="BM37">
        <v>0</v>
      </c>
      <c r="BN37">
        <v>0.51</v>
      </c>
      <c r="BO37">
        <v>14.77</v>
      </c>
      <c r="BP37">
        <v>0</v>
      </c>
      <c r="BQ37">
        <v>4.29</v>
      </c>
      <c r="BR37">
        <v>2.0699999999999998</v>
      </c>
      <c r="BS37">
        <v>0.44</v>
      </c>
      <c r="BT37">
        <v>0</v>
      </c>
      <c r="BU37">
        <v>0</v>
      </c>
      <c r="BV37">
        <v>0</v>
      </c>
      <c r="BW37">
        <f t="shared" si="2"/>
        <v>77.52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113.864915</v>
      </c>
      <c r="L38">
        <v>353.60562299999998</v>
      </c>
      <c r="M38">
        <v>85.6447</v>
      </c>
      <c r="N38">
        <v>113.671688</v>
      </c>
      <c r="O38">
        <v>119.00343100000001</v>
      </c>
      <c r="P38">
        <v>115.476</v>
      </c>
      <c r="Q38">
        <v>10.407692000000001</v>
      </c>
      <c r="R38">
        <v>22.088315999999999</v>
      </c>
      <c r="S38">
        <v>13.640041</v>
      </c>
      <c r="T38">
        <v>0</v>
      </c>
      <c r="U38">
        <v>329.10660000000001</v>
      </c>
      <c r="V38">
        <v>9.8783940000000001</v>
      </c>
      <c r="W38">
        <v>14.992634000000001</v>
      </c>
      <c r="X38">
        <v>69.737977000000001</v>
      </c>
      <c r="Y38">
        <v>0</v>
      </c>
      <c r="Z38">
        <v>0</v>
      </c>
      <c r="AA38">
        <v>40.559097000000001</v>
      </c>
      <c r="AB38">
        <v>38.020587999999996</v>
      </c>
      <c r="AC38">
        <v>27.967140000000001</v>
      </c>
      <c r="AD38">
        <v>35.212192999999999</v>
      </c>
      <c r="AE38">
        <v>47.572797999999999</v>
      </c>
      <c r="AF38">
        <v>8.5394500000000004</v>
      </c>
      <c r="AG38">
        <v>38.026246999999998</v>
      </c>
      <c r="AH38">
        <v>147.174643</v>
      </c>
      <c r="AI38">
        <v>46.5503</v>
      </c>
      <c r="AJ38">
        <v>0</v>
      </c>
      <c r="AK38">
        <v>48.846347999999999</v>
      </c>
      <c r="AL38">
        <v>76.372555000000006</v>
      </c>
      <c r="AM38">
        <v>15.392951</v>
      </c>
      <c r="AN38">
        <v>0.662717</v>
      </c>
      <c r="AO38">
        <v>28.857451999999999</v>
      </c>
      <c r="AP38">
        <v>11.094357</v>
      </c>
      <c r="AQ38">
        <v>0</v>
      </c>
      <c r="AR38">
        <v>47.275874000000002</v>
      </c>
      <c r="AS38">
        <v>30.694852000000001</v>
      </c>
      <c r="AT38">
        <v>7.2157099999999996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77.52</v>
      </c>
      <c r="BA38">
        <f t="shared" si="1"/>
        <v>2144.6732830000001</v>
      </c>
      <c r="BD38">
        <v>23.17</v>
      </c>
      <c r="BE38">
        <v>7.34</v>
      </c>
      <c r="BF38">
        <v>1.48</v>
      </c>
      <c r="BG38">
        <v>3.89</v>
      </c>
      <c r="BH38">
        <v>5.59</v>
      </c>
      <c r="BI38">
        <v>4.5999999999999996</v>
      </c>
      <c r="BJ38">
        <v>2.99</v>
      </c>
      <c r="BK38">
        <v>4.3600000000000003</v>
      </c>
      <c r="BL38">
        <v>2.02</v>
      </c>
      <c r="BM38">
        <v>0</v>
      </c>
      <c r="BN38">
        <v>0.51</v>
      </c>
      <c r="BO38">
        <v>14.77</v>
      </c>
      <c r="BP38">
        <v>0</v>
      </c>
      <c r="BQ38">
        <v>4.29</v>
      </c>
      <c r="BR38">
        <v>2.0699999999999998</v>
      </c>
      <c r="BS38">
        <v>0.44</v>
      </c>
      <c r="BT38">
        <v>0</v>
      </c>
      <c r="BU38">
        <v>0</v>
      </c>
      <c r="BV38">
        <v>0</v>
      </c>
      <c r="BW38">
        <f t="shared" si="2"/>
        <v>77.52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113.87070300000001</v>
      </c>
      <c r="L39">
        <v>353.60562299999998</v>
      </c>
      <c r="M39">
        <v>85.6447</v>
      </c>
      <c r="N39">
        <v>113.671688</v>
      </c>
      <c r="O39">
        <v>119.00343100000001</v>
      </c>
      <c r="P39">
        <v>115.476</v>
      </c>
      <c r="Q39">
        <v>11.546621999999999</v>
      </c>
      <c r="R39">
        <v>22.088315999999999</v>
      </c>
      <c r="S39">
        <v>13.640041</v>
      </c>
      <c r="T39">
        <v>0</v>
      </c>
      <c r="U39">
        <v>329.10660000000001</v>
      </c>
      <c r="V39">
        <v>9.8783940000000001</v>
      </c>
      <c r="W39">
        <v>9.6229999999999993</v>
      </c>
      <c r="X39">
        <v>69.737977000000001</v>
      </c>
      <c r="Y39">
        <v>0</v>
      </c>
      <c r="Z39">
        <v>0</v>
      </c>
      <c r="AA39">
        <v>40.559097000000001</v>
      </c>
      <c r="AB39">
        <v>38.020587999999996</v>
      </c>
      <c r="AC39">
        <v>27.967140000000001</v>
      </c>
      <c r="AD39">
        <v>35.212192999999999</v>
      </c>
      <c r="AE39">
        <v>47.572797999999999</v>
      </c>
      <c r="AF39">
        <v>8.5394500000000004</v>
      </c>
      <c r="AG39">
        <v>38.026246999999998</v>
      </c>
      <c r="AH39">
        <v>147.174643</v>
      </c>
      <c r="AI39">
        <v>46.5503</v>
      </c>
      <c r="AJ39">
        <v>0</v>
      </c>
      <c r="AK39">
        <v>48.846347999999999</v>
      </c>
      <c r="AL39">
        <v>76.372555000000006</v>
      </c>
      <c r="AM39">
        <v>15.392951</v>
      </c>
      <c r="AN39">
        <v>0.662717</v>
      </c>
      <c r="AO39">
        <v>28.857451999999999</v>
      </c>
      <c r="AP39">
        <v>11.094357</v>
      </c>
      <c r="AQ39">
        <v>0</v>
      </c>
      <c r="AR39">
        <v>47.275874000000002</v>
      </c>
      <c r="AS39">
        <v>30.694852000000001</v>
      </c>
      <c r="AT39">
        <v>7.2157099999999996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77.77</v>
      </c>
      <c r="BA39">
        <f t="shared" si="1"/>
        <v>2140.698367</v>
      </c>
      <c r="BD39">
        <v>23.17</v>
      </c>
      <c r="BE39">
        <v>7.34</v>
      </c>
      <c r="BF39">
        <v>1.48</v>
      </c>
      <c r="BG39">
        <v>3.89</v>
      </c>
      <c r="BH39">
        <v>5.59</v>
      </c>
      <c r="BI39">
        <v>4.5999999999999996</v>
      </c>
      <c r="BJ39">
        <v>2.99</v>
      </c>
      <c r="BK39">
        <v>4.3600000000000003</v>
      </c>
      <c r="BL39">
        <v>2.02</v>
      </c>
      <c r="BM39">
        <v>0</v>
      </c>
      <c r="BN39">
        <v>0.51</v>
      </c>
      <c r="BO39">
        <v>15.02</v>
      </c>
      <c r="BP39">
        <v>0</v>
      </c>
      <c r="BQ39">
        <v>4.29</v>
      </c>
      <c r="BR39">
        <v>2.0699999999999998</v>
      </c>
      <c r="BS39">
        <v>0.44</v>
      </c>
      <c r="BT39">
        <v>0</v>
      </c>
      <c r="BU39">
        <v>0</v>
      </c>
      <c r="BV39">
        <v>0</v>
      </c>
      <c r="BW39">
        <f t="shared" si="2"/>
        <v>77.77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113.864915</v>
      </c>
      <c r="L40">
        <v>353.60562299999998</v>
      </c>
      <c r="M40">
        <v>85.6447</v>
      </c>
      <c r="N40">
        <v>113.671688</v>
      </c>
      <c r="O40">
        <v>119.00343100000001</v>
      </c>
      <c r="P40">
        <v>115.476</v>
      </c>
      <c r="Q40">
        <v>11.546621999999999</v>
      </c>
      <c r="R40">
        <v>22.088315999999999</v>
      </c>
      <c r="S40">
        <v>13.640041</v>
      </c>
      <c r="T40">
        <v>0</v>
      </c>
      <c r="U40">
        <v>329.10660000000001</v>
      </c>
      <c r="V40">
        <v>9.8783940000000001</v>
      </c>
      <c r="W40">
        <v>9.6229999999999993</v>
      </c>
      <c r="X40">
        <v>69.737977000000001</v>
      </c>
      <c r="Y40">
        <v>0</v>
      </c>
      <c r="Z40">
        <v>0</v>
      </c>
      <c r="AA40">
        <v>40.559097000000001</v>
      </c>
      <c r="AB40">
        <v>38.020587999999996</v>
      </c>
      <c r="AC40">
        <v>27.967140000000001</v>
      </c>
      <c r="AD40">
        <v>35.212192999999999</v>
      </c>
      <c r="AE40">
        <v>47.572797999999999</v>
      </c>
      <c r="AF40">
        <v>8.5394500000000004</v>
      </c>
      <c r="AG40">
        <v>38.026246999999998</v>
      </c>
      <c r="AH40">
        <v>147.174643</v>
      </c>
      <c r="AI40">
        <v>46.5503</v>
      </c>
      <c r="AJ40">
        <v>0</v>
      </c>
      <c r="AK40">
        <v>48.846347999999999</v>
      </c>
      <c r="AL40">
        <v>76.372555000000006</v>
      </c>
      <c r="AM40">
        <v>15.392951</v>
      </c>
      <c r="AN40">
        <v>0.662717</v>
      </c>
      <c r="AO40">
        <v>28.857451999999999</v>
      </c>
      <c r="AP40">
        <v>11.094357</v>
      </c>
      <c r="AQ40">
        <v>0</v>
      </c>
      <c r="AR40">
        <v>47.275874000000002</v>
      </c>
      <c r="AS40">
        <v>30.694852000000001</v>
      </c>
      <c r="AT40">
        <v>7.2157099999999996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77.77</v>
      </c>
      <c r="BA40">
        <f t="shared" si="1"/>
        <v>2140.692579</v>
      </c>
      <c r="BD40">
        <v>23.17</v>
      </c>
      <c r="BE40">
        <v>7.34</v>
      </c>
      <c r="BF40">
        <v>1.48</v>
      </c>
      <c r="BG40">
        <v>3.89</v>
      </c>
      <c r="BH40">
        <v>5.59</v>
      </c>
      <c r="BI40">
        <v>4.5999999999999996</v>
      </c>
      <c r="BJ40">
        <v>2.99</v>
      </c>
      <c r="BK40">
        <v>4.3600000000000003</v>
      </c>
      <c r="BL40">
        <v>2.02</v>
      </c>
      <c r="BM40">
        <v>0</v>
      </c>
      <c r="BN40">
        <v>0.51</v>
      </c>
      <c r="BO40">
        <v>15.02</v>
      </c>
      <c r="BP40">
        <v>0</v>
      </c>
      <c r="BQ40">
        <v>4.29</v>
      </c>
      <c r="BR40">
        <v>2.0699999999999998</v>
      </c>
      <c r="BS40">
        <v>0.44</v>
      </c>
      <c r="BT40">
        <v>0</v>
      </c>
      <c r="BU40">
        <v>0</v>
      </c>
      <c r="BV40">
        <v>0</v>
      </c>
      <c r="BW40">
        <f t="shared" si="2"/>
        <v>77.77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113.87070300000001</v>
      </c>
      <c r="L41">
        <v>353.60562299999998</v>
      </c>
      <c r="M41">
        <v>85.6447</v>
      </c>
      <c r="N41">
        <v>113.671688</v>
      </c>
      <c r="O41">
        <v>119.00343100000001</v>
      </c>
      <c r="P41">
        <v>115.476</v>
      </c>
      <c r="Q41">
        <v>11.546621999999999</v>
      </c>
      <c r="R41">
        <v>22.088315999999999</v>
      </c>
      <c r="S41">
        <v>13.640041</v>
      </c>
      <c r="T41">
        <v>0</v>
      </c>
      <c r="U41">
        <v>329.10660000000001</v>
      </c>
      <c r="V41">
        <v>9.8783940000000001</v>
      </c>
      <c r="W41">
        <v>9.6229999999999993</v>
      </c>
      <c r="X41">
        <v>48.115000000000002</v>
      </c>
      <c r="Y41">
        <v>0</v>
      </c>
      <c r="Z41">
        <v>0</v>
      </c>
      <c r="AA41">
        <v>40.559097000000001</v>
      </c>
      <c r="AB41">
        <v>38.020587999999996</v>
      </c>
      <c r="AC41">
        <v>27.967140000000001</v>
      </c>
      <c r="AD41">
        <v>35.212192999999999</v>
      </c>
      <c r="AE41">
        <v>47.572797999999999</v>
      </c>
      <c r="AF41">
        <v>8.5394500000000004</v>
      </c>
      <c r="AG41">
        <v>38.026246999999998</v>
      </c>
      <c r="AH41">
        <v>147.174643</v>
      </c>
      <c r="AI41">
        <v>46.5503</v>
      </c>
      <c r="AJ41">
        <v>0</v>
      </c>
      <c r="AK41">
        <v>48.846347999999999</v>
      </c>
      <c r="AL41">
        <v>76.372555000000006</v>
      </c>
      <c r="AM41">
        <v>15.392951</v>
      </c>
      <c r="AN41">
        <v>0.662717</v>
      </c>
      <c r="AO41">
        <v>28.857451999999999</v>
      </c>
      <c r="AP41">
        <v>11.094357</v>
      </c>
      <c r="AQ41">
        <v>0</v>
      </c>
      <c r="AR41">
        <v>47.275874000000002</v>
      </c>
      <c r="AS41">
        <v>30.694852000000001</v>
      </c>
      <c r="AT41">
        <v>7.2157099999999996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77.77</v>
      </c>
      <c r="BA41">
        <f t="shared" si="1"/>
        <v>2119.0753900000004</v>
      </c>
      <c r="BD41">
        <v>23.17</v>
      </c>
      <c r="BE41">
        <v>7.34</v>
      </c>
      <c r="BF41">
        <v>1.48</v>
      </c>
      <c r="BG41">
        <v>3.89</v>
      </c>
      <c r="BH41">
        <v>5.59</v>
      </c>
      <c r="BI41">
        <v>4.5999999999999996</v>
      </c>
      <c r="BJ41">
        <v>2.99</v>
      </c>
      <c r="BK41">
        <v>4.3600000000000003</v>
      </c>
      <c r="BL41">
        <v>2.02</v>
      </c>
      <c r="BM41">
        <v>0</v>
      </c>
      <c r="BN41">
        <v>0.51</v>
      </c>
      <c r="BO41">
        <v>15.02</v>
      </c>
      <c r="BP41">
        <v>0</v>
      </c>
      <c r="BQ41">
        <v>4.29</v>
      </c>
      <c r="BR41">
        <v>2.0699999999999998</v>
      </c>
      <c r="BS41">
        <v>0.44</v>
      </c>
      <c r="BT41">
        <v>0</v>
      </c>
      <c r="BU41">
        <v>0</v>
      </c>
      <c r="BV41">
        <v>0</v>
      </c>
      <c r="BW41">
        <f t="shared" si="2"/>
        <v>77.77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113.864915</v>
      </c>
      <c r="L42">
        <v>353.60562299999998</v>
      </c>
      <c r="M42">
        <v>85.6447</v>
      </c>
      <c r="N42">
        <v>113.671688</v>
      </c>
      <c r="O42">
        <v>119.00343100000001</v>
      </c>
      <c r="P42">
        <v>115.476</v>
      </c>
      <c r="Q42">
        <v>11.546621999999999</v>
      </c>
      <c r="R42">
        <v>22.088315999999999</v>
      </c>
      <c r="S42">
        <v>13.640041</v>
      </c>
      <c r="T42">
        <v>0</v>
      </c>
      <c r="U42">
        <v>329.10660000000001</v>
      </c>
      <c r="V42">
        <v>9.8783940000000001</v>
      </c>
      <c r="W42">
        <v>9.6229999999999993</v>
      </c>
      <c r="X42">
        <v>48.115000000000002</v>
      </c>
      <c r="Y42">
        <v>0</v>
      </c>
      <c r="Z42">
        <v>0</v>
      </c>
      <c r="AA42">
        <v>40.559097000000001</v>
      </c>
      <c r="AB42">
        <v>38.020587999999996</v>
      </c>
      <c r="AC42">
        <v>27.967140000000001</v>
      </c>
      <c r="AD42">
        <v>35.212192999999999</v>
      </c>
      <c r="AE42">
        <v>47.572797999999999</v>
      </c>
      <c r="AF42">
        <v>8.5394500000000004</v>
      </c>
      <c r="AG42">
        <v>38.026246999999998</v>
      </c>
      <c r="AH42">
        <v>147.174643</v>
      </c>
      <c r="AI42">
        <v>46.5503</v>
      </c>
      <c r="AJ42">
        <v>0</v>
      </c>
      <c r="AK42">
        <v>48.846347999999999</v>
      </c>
      <c r="AL42">
        <v>76.372555000000006</v>
      </c>
      <c r="AM42">
        <v>15.392951</v>
      </c>
      <c r="AN42">
        <v>0.662717</v>
      </c>
      <c r="AO42">
        <v>28.857451999999999</v>
      </c>
      <c r="AP42">
        <v>11.094357</v>
      </c>
      <c r="AQ42">
        <v>0</v>
      </c>
      <c r="AR42">
        <v>47.275874000000002</v>
      </c>
      <c r="AS42">
        <v>30.694852000000001</v>
      </c>
      <c r="AT42">
        <v>7.2157099999999996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77.86</v>
      </c>
      <c r="BA42">
        <f t="shared" si="1"/>
        <v>2119.1596020000002</v>
      </c>
      <c r="BD42">
        <v>23.17</v>
      </c>
      <c r="BE42">
        <v>7.34</v>
      </c>
      <c r="BF42">
        <v>1.48</v>
      </c>
      <c r="BG42">
        <v>3.89</v>
      </c>
      <c r="BH42">
        <v>5.59</v>
      </c>
      <c r="BI42">
        <v>4.5999999999999996</v>
      </c>
      <c r="BJ42">
        <v>2.99</v>
      </c>
      <c r="BK42">
        <v>4.41</v>
      </c>
      <c r="BL42">
        <v>2.06</v>
      </c>
      <c r="BM42">
        <v>0</v>
      </c>
      <c r="BN42">
        <v>0.51</v>
      </c>
      <c r="BO42">
        <v>15.02</v>
      </c>
      <c r="BP42">
        <v>0</v>
      </c>
      <c r="BQ42">
        <v>4.29</v>
      </c>
      <c r="BR42">
        <v>2.0699999999999998</v>
      </c>
      <c r="BS42">
        <v>0.44</v>
      </c>
      <c r="BT42">
        <v>0</v>
      </c>
      <c r="BU42">
        <v>0</v>
      </c>
      <c r="BV42">
        <v>0</v>
      </c>
      <c r="BW42">
        <f t="shared" si="2"/>
        <v>77.86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113.869546</v>
      </c>
      <c r="L43">
        <v>353.60562299999998</v>
      </c>
      <c r="M43">
        <v>85.6447</v>
      </c>
      <c r="N43">
        <v>113.671688</v>
      </c>
      <c r="O43">
        <v>119.00343100000001</v>
      </c>
      <c r="P43">
        <v>115.476</v>
      </c>
      <c r="Q43">
        <v>11.546621999999999</v>
      </c>
      <c r="R43">
        <v>22.088315999999999</v>
      </c>
      <c r="S43">
        <v>13.640041</v>
      </c>
      <c r="T43">
        <v>0</v>
      </c>
      <c r="U43">
        <v>329.10660000000001</v>
      </c>
      <c r="V43">
        <v>9.6903609999999993</v>
      </c>
      <c r="W43">
        <v>9.6229999999999993</v>
      </c>
      <c r="X43">
        <v>48.115000000000002</v>
      </c>
      <c r="Y43">
        <v>0</v>
      </c>
      <c r="Z43">
        <v>0</v>
      </c>
      <c r="AA43">
        <v>40.559097000000001</v>
      </c>
      <c r="AB43">
        <v>38.020587999999996</v>
      </c>
      <c r="AC43">
        <v>27.967140000000001</v>
      </c>
      <c r="AD43">
        <v>35.212192999999999</v>
      </c>
      <c r="AE43">
        <v>47.572797999999999</v>
      </c>
      <c r="AF43">
        <v>6.1673809999999998</v>
      </c>
      <c r="AG43">
        <v>38.026246999999998</v>
      </c>
      <c r="AH43">
        <v>147.174643</v>
      </c>
      <c r="AI43">
        <v>46.5503</v>
      </c>
      <c r="AJ43">
        <v>0</v>
      </c>
      <c r="AK43">
        <v>48.846347999999999</v>
      </c>
      <c r="AL43">
        <v>76.372555000000006</v>
      </c>
      <c r="AM43">
        <v>15.392951</v>
      </c>
      <c r="AN43">
        <v>0.662717</v>
      </c>
      <c r="AO43">
        <v>28.857451999999999</v>
      </c>
      <c r="AP43">
        <v>11.094357</v>
      </c>
      <c r="AQ43">
        <v>0</v>
      </c>
      <c r="AR43">
        <v>47.275874000000002</v>
      </c>
      <c r="AS43">
        <v>30.694852000000001</v>
      </c>
      <c r="AT43">
        <v>7.2157099999999996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77.86</v>
      </c>
      <c r="BA43">
        <f t="shared" si="1"/>
        <v>2116.6041310000001</v>
      </c>
      <c r="BD43">
        <v>23.17</v>
      </c>
      <c r="BE43">
        <v>7.34</v>
      </c>
      <c r="BF43">
        <v>1.48</v>
      </c>
      <c r="BG43">
        <v>3.89</v>
      </c>
      <c r="BH43">
        <v>5.59</v>
      </c>
      <c r="BI43">
        <v>4.5999999999999996</v>
      </c>
      <c r="BJ43">
        <v>2.99</v>
      </c>
      <c r="BK43">
        <v>4.41</v>
      </c>
      <c r="BL43">
        <v>2.06</v>
      </c>
      <c r="BM43">
        <v>0</v>
      </c>
      <c r="BN43">
        <v>0.51</v>
      </c>
      <c r="BO43">
        <v>15.02</v>
      </c>
      <c r="BP43">
        <v>0</v>
      </c>
      <c r="BQ43">
        <v>4.29</v>
      </c>
      <c r="BR43">
        <v>2.0699999999999998</v>
      </c>
      <c r="BS43">
        <v>0.44</v>
      </c>
      <c r="BT43">
        <v>0</v>
      </c>
      <c r="BU43">
        <v>0</v>
      </c>
      <c r="BV43">
        <v>0</v>
      </c>
      <c r="BW43">
        <f t="shared" si="2"/>
        <v>77.86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113.86375700000001</v>
      </c>
      <c r="L44">
        <v>353.60562299999998</v>
      </c>
      <c r="M44">
        <v>85.6447</v>
      </c>
      <c r="N44">
        <v>113.671688</v>
      </c>
      <c r="O44">
        <v>119.00343100000001</v>
      </c>
      <c r="P44">
        <v>115.476</v>
      </c>
      <c r="Q44">
        <v>11.546621999999999</v>
      </c>
      <c r="R44">
        <v>22.088315999999999</v>
      </c>
      <c r="S44">
        <v>13.640041</v>
      </c>
      <c r="T44">
        <v>0</v>
      </c>
      <c r="U44">
        <v>329.10660000000001</v>
      </c>
      <c r="V44">
        <v>9.6903609999999993</v>
      </c>
      <c r="W44">
        <v>9.6229999999999993</v>
      </c>
      <c r="X44">
        <v>48.115000000000002</v>
      </c>
      <c r="Y44">
        <v>0</v>
      </c>
      <c r="Z44">
        <v>0</v>
      </c>
      <c r="AA44">
        <v>40.559097000000001</v>
      </c>
      <c r="AB44">
        <v>38.020587999999996</v>
      </c>
      <c r="AC44">
        <v>27.967140000000001</v>
      </c>
      <c r="AD44">
        <v>35.212192999999999</v>
      </c>
      <c r="AE44">
        <v>47.572797999999999</v>
      </c>
      <c r="AF44">
        <v>6.1673809999999998</v>
      </c>
      <c r="AG44">
        <v>38.026246999999998</v>
      </c>
      <c r="AH44">
        <v>147.174643</v>
      </c>
      <c r="AI44">
        <v>46.5503</v>
      </c>
      <c r="AJ44">
        <v>0</v>
      </c>
      <c r="AK44">
        <v>48.846347999999999</v>
      </c>
      <c r="AL44">
        <v>76.372555000000006</v>
      </c>
      <c r="AM44">
        <v>15.392951</v>
      </c>
      <c r="AN44">
        <v>0.662717</v>
      </c>
      <c r="AO44">
        <v>28.857451999999999</v>
      </c>
      <c r="AP44">
        <v>11.094357</v>
      </c>
      <c r="AQ44">
        <v>0</v>
      </c>
      <c r="AR44">
        <v>47.275874000000002</v>
      </c>
      <c r="AS44">
        <v>30.694852000000001</v>
      </c>
      <c r="AT44">
        <v>7.2157099999999996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77.97</v>
      </c>
      <c r="BA44">
        <f t="shared" si="1"/>
        <v>2116.7083419999999</v>
      </c>
      <c r="BD44">
        <v>23.17</v>
      </c>
      <c r="BE44">
        <v>7.34</v>
      </c>
      <c r="BF44">
        <v>1.48</v>
      </c>
      <c r="BG44">
        <v>3.89</v>
      </c>
      <c r="BH44">
        <v>5.59</v>
      </c>
      <c r="BI44">
        <v>4.5999999999999996</v>
      </c>
      <c r="BJ44">
        <v>2.99</v>
      </c>
      <c r="BK44">
        <v>4.4800000000000004</v>
      </c>
      <c r="BL44">
        <v>2.1</v>
      </c>
      <c r="BM44">
        <v>0</v>
      </c>
      <c r="BN44">
        <v>0.51</v>
      </c>
      <c r="BO44">
        <v>15.02</v>
      </c>
      <c r="BP44">
        <v>0</v>
      </c>
      <c r="BQ44">
        <v>4.29</v>
      </c>
      <c r="BR44">
        <v>2.0699999999999998</v>
      </c>
      <c r="BS44">
        <v>0.44</v>
      </c>
      <c r="BT44">
        <v>0</v>
      </c>
      <c r="BU44">
        <v>0</v>
      </c>
      <c r="BV44">
        <v>0</v>
      </c>
      <c r="BW44">
        <f t="shared" si="2"/>
        <v>77.97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113.869546</v>
      </c>
      <c r="L45">
        <v>353.248918</v>
      </c>
      <c r="M45">
        <v>85.6447</v>
      </c>
      <c r="N45">
        <v>113.671688</v>
      </c>
      <c r="O45">
        <v>119.00343100000001</v>
      </c>
      <c r="P45">
        <v>115.476</v>
      </c>
      <c r="Q45">
        <v>10.938043</v>
      </c>
      <c r="R45">
        <v>21.623646000000001</v>
      </c>
      <c r="S45">
        <v>13.052159</v>
      </c>
      <c r="T45">
        <v>0</v>
      </c>
      <c r="U45">
        <v>329.10660000000001</v>
      </c>
      <c r="V45">
        <v>4.8114999999999997</v>
      </c>
      <c r="W45">
        <v>23.821929000000001</v>
      </c>
      <c r="X45">
        <v>96.028687000000005</v>
      </c>
      <c r="Y45">
        <v>0</v>
      </c>
      <c r="Z45">
        <v>0</v>
      </c>
      <c r="AA45">
        <v>40.559097000000001</v>
      </c>
      <c r="AB45">
        <v>38.020587999999996</v>
      </c>
      <c r="AC45">
        <v>27.967140000000001</v>
      </c>
      <c r="AD45">
        <v>35.212192999999999</v>
      </c>
      <c r="AE45">
        <v>47.572797999999999</v>
      </c>
      <c r="AF45">
        <v>6.1673809999999998</v>
      </c>
      <c r="AG45">
        <v>38.026246999999998</v>
      </c>
      <c r="AH45">
        <v>147.174643</v>
      </c>
      <c r="AI45">
        <v>46.5503</v>
      </c>
      <c r="AJ45">
        <v>0</v>
      </c>
      <c r="AK45">
        <v>48.846347999999999</v>
      </c>
      <c r="AL45">
        <v>76.372555000000006</v>
      </c>
      <c r="AM45">
        <v>15.392951</v>
      </c>
      <c r="AN45">
        <v>0.662717</v>
      </c>
      <c r="AO45">
        <v>28.857451999999999</v>
      </c>
      <c r="AP45">
        <v>11.094357</v>
      </c>
      <c r="AQ45">
        <v>0</v>
      </c>
      <c r="AR45">
        <v>47.275874000000002</v>
      </c>
      <c r="AS45">
        <v>30.694852000000001</v>
      </c>
      <c r="AT45">
        <v>7.2157099999999996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</v>
      </c>
      <c r="BA45">
        <f t="shared" si="1"/>
        <v>2171.9600500000001</v>
      </c>
      <c r="BD45">
        <v>23.17</v>
      </c>
      <c r="BE45">
        <v>7.34</v>
      </c>
      <c r="BF45">
        <v>1.51</v>
      </c>
      <c r="BG45">
        <v>3.89</v>
      </c>
      <c r="BH45">
        <v>5.59</v>
      </c>
      <c r="BI45">
        <v>4.5999999999999996</v>
      </c>
      <c r="BJ45">
        <v>2.99</v>
      </c>
      <c r="BK45">
        <v>4.4800000000000004</v>
      </c>
      <c r="BL45">
        <v>2.1</v>
      </c>
      <c r="BM45">
        <v>0</v>
      </c>
      <c r="BN45">
        <v>0.51</v>
      </c>
      <c r="BO45">
        <v>15.02</v>
      </c>
      <c r="BP45">
        <v>0</v>
      </c>
      <c r="BQ45">
        <v>4.29</v>
      </c>
      <c r="BR45">
        <v>2.0699999999999998</v>
      </c>
      <c r="BS45">
        <v>0.44</v>
      </c>
      <c r="BT45">
        <v>0</v>
      </c>
      <c r="BU45">
        <v>0</v>
      </c>
      <c r="BV45">
        <v>0</v>
      </c>
      <c r="BW45">
        <f t="shared" si="2"/>
        <v>78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113.86375700000001</v>
      </c>
      <c r="L46">
        <v>353.248918</v>
      </c>
      <c r="M46">
        <v>85.6447</v>
      </c>
      <c r="N46">
        <v>113.671688</v>
      </c>
      <c r="O46">
        <v>119.00343100000001</v>
      </c>
      <c r="P46">
        <v>115.476</v>
      </c>
      <c r="Q46">
        <v>10.938043</v>
      </c>
      <c r="R46">
        <v>21.623646000000001</v>
      </c>
      <c r="S46">
        <v>13.052159</v>
      </c>
      <c r="T46">
        <v>0</v>
      </c>
      <c r="U46">
        <v>329.10660000000001</v>
      </c>
      <c r="V46">
        <v>4.8114999999999997</v>
      </c>
      <c r="W46">
        <v>23.821929000000001</v>
      </c>
      <c r="X46">
        <v>96.028687000000005</v>
      </c>
      <c r="Y46">
        <v>0</v>
      </c>
      <c r="Z46">
        <v>0</v>
      </c>
      <c r="AA46">
        <v>40.559097000000001</v>
      </c>
      <c r="AB46">
        <v>38.020587999999996</v>
      </c>
      <c r="AC46">
        <v>27.967140000000001</v>
      </c>
      <c r="AD46">
        <v>35.212192999999999</v>
      </c>
      <c r="AE46">
        <v>47.572797999999999</v>
      </c>
      <c r="AF46">
        <v>6.1673809999999998</v>
      </c>
      <c r="AG46">
        <v>38.026246999999998</v>
      </c>
      <c r="AH46">
        <v>147.174643</v>
      </c>
      <c r="AI46">
        <v>46.5503</v>
      </c>
      <c r="AJ46">
        <v>0</v>
      </c>
      <c r="AK46">
        <v>48.846347999999999</v>
      </c>
      <c r="AL46">
        <v>76.372555000000006</v>
      </c>
      <c r="AM46">
        <v>15.392951</v>
      </c>
      <c r="AN46">
        <v>0.662717</v>
      </c>
      <c r="AO46">
        <v>28.857451999999999</v>
      </c>
      <c r="AP46">
        <v>11.094357</v>
      </c>
      <c r="AQ46">
        <v>0</v>
      </c>
      <c r="AR46">
        <v>47.275874000000002</v>
      </c>
      <c r="AS46">
        <v>30.694852000000001</v>
      </c>
      <c r="AT46">
        <v>7.2157099999999996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</v>
      </c>
      <c r="BA46">
        <f t="shared" si="1"/>
        <v>2171.9542610000003</v>
      </c>
      <c r="BD46">
        <v>23.17</v>
      </c>
      <c r="BE46">
        <v>7.34</v>
      </c>
      <c r="BF46">
        <v>1.51</v>
      </c>
      <c r="BG46">
        <v>3.89</v>
      </c>
      <c r="BH46">
        <v>5.59</v>
      </c>
      <c r="BI46">
        <v>4.5999999999999996</v>
      </c>
      <c r="BJ46">
        <v>2.99</v>
      </c>
      <c r="BK46">
        <v>4.4800000000000004</v>
      </c>
      <c r="BL46">
        <v>2.1</v>
      </c>
      <c r="BM46">
        <v>0</v>
      </c>
      <c r="BN46">
        <v>0.51</v>
      </c>
      <c r="BO46">
        <v>15.02</v>
      </c>
      <c r="BP46">
        <v>0</v>
      </c>
      <c r="BQ46">
        <v>4.29</v>
      </c>
      <c r="BR46">
        <v>2.0699999999999998</v>
      </c>
      <c r="BS46">
        <v>0.44</v>
      </c>
      <c r="BT46">
        <v>0</v>
      </c>
      <c r="BU46">
        <v>0</v>
      </c>
      <c r="BV46">
        <v>0</v>
      </c>
      <c r="BW46">
        <f t="shared" si="2"/>
        <v>78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113.869546</v>
      </c>
      <c r="L47">
        <v>353.248918</v>
      </c>
      <c r="M47">
        <v>85.6447</v>
      </c>
      <c r="N47">
        <v>113.671688</v>
      </c>
      <c r="O47">
        <v>119.00343100000001</v>
      </c>
      <c r="P47">
        <v>115.476</v>
      </c>
      <c r="Q47">
        <v>10.938043</v>
      </c>
      <c r="R47">
        <v>21.623646000000001</v>
      </c>
      <c r="S47">
        <v>13.052159</v>
      </c>
      <c r="T47">
        <v>0</v>
      </c>
      <c r="U47">
        <v>324.77625</v>
      </c>
      <c r="V47">
        <v>4.8114999999999997</v>
      </c>
      <c r="W47">
        <v>23.821929000000001</v>
      </c>
      <c r="X47">
        <v>96.028687000000005</v>
      </c>
      <c r="Y47">
        <v>0</v>
      </c>
      <c r="Z47">
        <v>0</v>
      </c>
      <c r="AA47">
        <v>40.559097000000001</v>
      </c>
      <c r="AB47">
        <v>38.020587999999996</v>
      </c>
      <c r="AC47">
        <v>27.967140000000001</v>
      </c>
      <c r="AD47">
        <v>35.212192999999999</v>
      </c>
      <c r="AE47">
        <v>47.572797999999999</v>
      </c>
      <c r="AF47">
        <v>6.1673809999999998</v>
      </c>
      <c r="AG47">
        <v>38.026246999999998</v>
      </c>
      <c r="AH47">
        <v>147.174643</v>
      </c>
      <c r="AI47">
        <v>30.012694</v>
      </c>
      <c r="AJ47">
        <v>0</v>
      </c>
      <c r="AK47">
        <v>48.846347999999999</v>
      </c>
      <c r="AL47">
        <v>76.372555000000006</v>
      </c>
      <c r="AM47">
        <v>15.392951</v>
      </c>
      <c r="AN47">
        <v>0.662717</v>
      </c>
      <c r="AO47">
        <v>28.857451999999999</v>
      </c>
      <c r="AP47">
        <v>11.094357</v>
      </c>
      <c r="AQ47">
        <v>0</v>
      </c>
      <c r="AR47">
        <v>47.275874000000002</v>
      </c>
      <c r="AS47">
        <v>30.694852000000001</v>
      </c>
      <c r="AT47">
        <v>7.2157099999999996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</v>
      </c>
      <c r="BA47">
        <f t="shared" si="1"/>
        <v>2151.0920939999996</v>
      </c>
      <c r="BD47">
        <v>23.17</v>
      </c>
      <c r="BE47">
        <v>7.34</v>
      </c>
      <c r="BF47">
        <v>1.51</v>
      </c>
      <c r="BG47">
        <v>3.89</v>
      </c>
      <c r="BH47">
        <v>5.59</v>
      </c>
      <c r="BI47">
        <v>4.5999999999999996</v>
      </c>
      <c r="BJ47">
        <v>2.99</v>
      </c>
      <c r="BK47">
        <v>4.4800000000000004</v>
      </c>
      <c r="BL47">
        <v>2.1</v>
      </c>
      <c r="BM47">
        <v>0</v>
      </c>
      <c r="BN47">
        <v>0.51</v>
      </c>
      <c r="BO47">
        <v>15.02</v>
      </c>
      <c r="BP47">
        <v>0</v>
      </c>
      <c r="BQ47">
        <v>4.29</v>
      </c>
      <c r="BR47">
        <v>2.0699999999999998</v>
      </c>
      <c r="BS47">
        <v>0.44</v>
      </c>
      <c r="BT47">
        <v>0</v>
      </c>
      <c r="BU47">
        <v>0</v>
      </c>
      <c r="BV47">
        <v>0</v>
      </c>
      <c r="BW47">
        <f t="shared" si="2"/>
        <v>78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113.875173</v>
      </c>
      <c r="L48">
        <v>353.248918</v>
      </c>
      <c r="M48">
        <v>85.6447</v>
      </c>
      <c r="N48">
        <v>113.671688</v>
      </c>
      <c r="O48">
        <v>119.00343100000001</v>
      </c>
      <c r="P48">
        <v>115.476</v>
      </c>
      <c r="Q48">
        <v>10.938043</v>
      </c>
      <c r="R48">
        <v>21.623646000000001</v>
      </c>
      <c r="S48">
        <v>13.052159</v>
      </c>
      <c r="T48">
        <v>0</v>
      </c>
      <c r="U48">
        <v>324.77625</v>
      </c>
      <c r="V48">
        <v>4.8114999999999997</v>
      </c>
      <c r="W48">
        <v>23.821929000000001</v>
      </c>
      <c r="X48">
        <v>96.028687000000005</v>
      </c>
      <c r="Y48">
        <v>0</v>
      </c>
      <c r="Z48">
        <v>0</v>
      </c>
      <c r="AA48">
        <v>40.559097000000001</v>
      </c>
      <c r="AB48">
        <v>38.020587999999996</v>
      </c>
      <c r="AC48">
        <v>27.967140000000001</v>
      </c>
      <c r="AD48">
        <v>35.212192999999999</v>
      </c>
      <c r="AE48">
        <v>47.572797999999999</v>
      </c>
      <c r="AF48">
        <v>6.1673809999999998</v>
      </c>
      <c r="AG48">
        <v>38.026246999999998</v>
      </c>
      <c r="AH48">
        <v>147.174643</v>
      </c>
      <c r="AI48">
        <v>30.012694</v>
      </c>
      <c r="AJ48">
        <v>0</v>
      </c>
      <c r="AK48">
        <v>48.846347999999999</v>
      </c>
      <c r="AL48">
        <v>76.372555000000006</v>
      </c>
      <c r="AM48">
        <v>15.392951</v>
      </c>
      <c r="AN48">
        <v>0.662717</v>
      </c>
      <c r="AO48">
        <v>28.857451999999999</v>
      </c>
      <c r="AP48">
        <v>11.094357</v>
      </c>
      <c r="AQ48">
        <v>0</v>
      </c>
      <c r="AR48">
        <v>47.275874000000002</v>
      </c>
      <c r="AS48">
        <v>30.694852000000001</v>
      </c>
      <c r="AT48">
        <v>7.2157099999999996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</v>
      </c>
      <c r="BA48">
        <f t="shared" si="1"/>
        <v>2151.0977209999996</v>
      </c>
      <c r="BD48">
        <v>23.17</v>
      </c>
      <c r="BE48">
        <v>7.34</v>
      </c>
      <c r="BF48">
        <v>1.51</v>
      </c>
      <c r="BG48">
        <v>3.89</v>
      </c>
      <c r="BH48">
        <v>5.59</v>
      </c>
      <c r="BI48">
        <v>4.5999999999999996</v>
      </c>
      <c r="BJ48">
        <v>2.99</v>
      </c>
      <c r="BK48">
        <v>4.4800000000000004</v>
      </c>
      <c r="BL48">
        <v>2.1</v>
      </c>
      <c r="BM48">
        <v>0</v>
      </c>
      <c r="BN48">
        <v>0.51</v>
      </c>
      <c r="BO48">
        <v>15.02</v>
      </c>
      <c r="BP48">
        <v>0</v>
      </c>
      <c r="BQ48">
        <v>4.29</v>
      </c>
      <c r="BR48">
        <v>2.0699999999999998</v>
      </c>
      <c r="BS48">
        <v>0.44</v>
      </c>
      <c r="BT48">
        <v>0</v>
      </c>
      <c r="BU48">
        <v>0</v>
      </c>
      <c r="BV48">
        <v>0</v>
      </c>
      <c r="BW48">
        <f t="shared" si="2"/>
        <v>78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113.869546</v>
      </c>
      <c r="L49">
        <v>353.248918</v>
      </c>
      <c r="M49">
        <v>85.6447</v>
      </c>
      <c r="N49">
        <v>113.671688</v>
      </c>
      <c r="O49">
        <v>119.00343100000001</v>
      </c>
      <c r="P49">
        <v>115.476</v>
      </c>
      <c r="Q49">
        <v>10.938043</v>
      </c>
      <c r="R49">
        <v>21.623646000000001</v>
      </c>
      <c r="S49">
        <v>13.052159</v>
      </c>
      <c r="T49">
        <v>0</v>
      </c>
      <c r="U49">
        <v>324.77625</v>
      </c>
      <c r="V49">
        <v>4.8114999999999997</v>
      </c>
      <c r="W49">
        <v>23.821929000000001</v>
      </c>
      <c r="X49">
        <v>96.028687000000005</v>
      </c>
      <c r="Y49">
        <v>0</v>
      </c>
      <c r="Z49">
        <v>0</v>
      </c>
      <c r="AA49">
        <v>40.559097000000001</v>
      </c>
      <c r="AB49">
        <v>38.020587999999996</v>
      </c>
      <c r="AC49">
        <v>27.967140000000001</v>
      </c>
      <c r="AD49">
        <v>35.212192999999999</v>
      </c>
      <c r="AE49">
        <v>47.572797999999999</v>
      </c>
      <c r="AF49">
        <v>6.1673809999999998</v>
      </c>
      <c r="AG49">
        <v>38.026246999999998</v>
      </c>
      <c r="AH49">
        <v>147.174643</v>
      </c>
      <c r="AI49">
        <v>30.012694</v>
      </c>
      <c r="AJ49">
        <v>0</v>
      </c>
      <c r="AK49">
        <v>48.846347999999999</v>
      </c>
      <c r="AL49">
        <v>50.318666999999998</v>
      </c>
      <c r="AM49">
        <v>15.392951</v>
      </c>
      <c r="AN49">
        <v>0.662717</v>
      </c>
      <c r="AO49">
        <v>28.857451999999999</v>
      </c>
      <c r="AP49">
        <v>11.094357</v>
      </c>
      <c r="AQ49">
        <v>0</v>
      </c>
      <c r="AR49">
        <v>47.275874000000002</v>
      </c>
      <c r="AS49">
        <v>30.694852000000001</v>
      </c>
      <c r="AT49">
        <v>7.2157099999999996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</v>
      </c>
      <c r="BA49">
        <f t="shared" si="1"/>
        <v>2125.0382060000002</v>
      </c>
      <c r="BD49">
        <v>23.17</v>
      </c>
      <c r="BE49">
        <v>7.34</v>
      </c>
      <c r="BF49">
        <v>1.51</v>
      </c>
      <c r="BG49">
        <v>3.89</v>
      </c>
      <c r="BH49">
        <v>5.59</v>
      </c>
      <c r="BI49">
        <v>4.5999999999999996</v>
      </c>
      <c r="BJ49">
        <v>2.99</v>
      </c>
      <c r="BK49">
        <v>4.4800000000000004</v>
      </c>
      <c r="BL49">
        <v>2.1</v>
      </c>
      <c r="BM49">
        <v>0</v>
      </c>
      <c r="BN49">
        <v>0.51</v>
      </c>
      <c r="BO49">
        <v>15.02</v>
      </c>
      <c r="BP49">
        <v>0</v>
      </c>
      <c r="BQ49">
        <v>4.29</v>
      </c>
      <c r="BR49">
        <v>2.0699999999999998</v>
      </c>
      <c r="BS49">
        <v>0.44</v>
      </c>
      <c r="BT49">
        <v>0</v>
      </c>
      <c r="BU49">
        <v>0</v>
      </c>
      <c r="BV49">
        <v>0</v>
      </c>
      <c r="BW49">
        <f t="shared" si="2"/>
        <v>78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113.875173</v>
      </c>
      <c r="L50">
        <v>353.248918</v>
      </c>
      <c r="M50">
        <v>85.6447</v>
      </c>
      <c r="N50">
        <v>113.671688</v>
      </c>
      <c r="O50">
        <v>119.00343100000001</v>
      </c>
      <c r="P50">
        <v>115.476</v>
      </c>
      <c r="Q50">
        <v>10.938043</v>
      </c>
      <c r="R50">
        <v>21.623646000000001</v>
      </c>
      <c r="S50">
        <v>13.052159</v>
      </c>
      <c r="T50">
        <v>0</v>
      </c>
      <c r="U50">
        <v>324.77625</v>
      </c>
      <c r="V50">
        <v>4.8114999999999997</v>
      </c>
      <c r="W50">
        <v>23.821929000000001</v>
      </c>
      <c r="X50">
        <v>96.028687000000005</v>
      </c>
      <c r="Y50">
        <v>0</v>
      </c>
      <c r="Z50">
        <v>0</v>
      </c>
      <c r="AA50">
        <v>40.559097000000001</v>
      </c>
      <c r="AB50">
        <v>38.020587999999996</v>
      </c>
      <c r="AC50">
        <v>27.967140000000001</v>
      </c>
      <c r="AD50">
        <v>35.212192999999999</v>
      </c>
      <c r="AE50">
        <v>47.572797999999999</v>
      </c>
      <c r="AF50">
        <v>6.1673809999999998</v>
      </c>
      <c r="AG50">
        <v>38.026246999999998</v>
      </c>
      <c r="AH50">
        <v>147.174643</v>
      </c>
      <c r="AI50">
        <v>30.012694</v>
      </c>
      <c r="AJ50">
        <v>0</v>
      </c>
      <c r="AK50">
        <v>48.846347999999999</v>
      </c>
      <c r="AL50">
        <v>50.318666999999998</v>
      </c>
      <c r="AM50">
        <v>15.392951</v>
      </c>
      <c r="AN50">
        <v>0.662717</v>
      </c>
      <c r="AO50">
        <v>28.857451999999999</v>
      </c>
      <c r="AP50">
        <v>11.094357</v>
      </c>
      <c r="AQ50">
        <v>0</v>
      </c>
      <c r="AR50">
        <v>47.275874000000002</v>
      </c>
      <c r="AS50">
        <v>30.694852000000001</v>
      </c>
      <c r="AT50">
        <v>7.2157099999999996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</v>
      </c>
      <c r="BA50">
        <f t="shared" si="1"/>
        <v>2125.0438329999997</v>
      </c>
      <c r="BD50">
        <v>23.17</v>
      </c>
      <c r="BE50">
        <v>7.34</v>
      </c>
      <c r="BF50">
        <v>1.51</v>
      </c>
      <c r="BG50">
        <v>3.89</v>
      </c>
      <c r="BH50">
        <v>5.59</v>
      </c>
      <c r="BI50">
        <v>4.5999999999999996</v>
      </c>
      <c r="BJ50">
        <v>2.99</v>
      </c>
      <c r="BK50">
        <v>4.4800000000000004</v>
      </c>
      <c r="BL50">
        <v>2.1</v>
      </c>
      <c r="BM50">
        <v>0</v>
      </c>
      <c r="BN50">
        <v>0.51</v>
      </c>
      <c r="BO50">
        <v>15.02</v>
      </c>
      <c r="BP50">
        <v>0</v>
      </c>
      <c r="BQ50">
        <v>4.29</v>
      </c>
      <c r="BR50">
        <v>2.0699999999999998</v>
      </c>
      <c r="BS50">
        <v>0.44</v>
      </c>
      <c r="BT50">
        <v>0</v>
      </c>
      <c r="BU50">
        <v>0</v>
      </c>
      <c r="BV50">
        <v>0</v>
      </c>
      <c r="BW50">
        <f t="shared" si="2"/>
        <v>78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108.73990000000001</v>
      </c>
      <c r="L51">
        <v>353.248918</v>
      </c>
      <c r="M51">
        <v>85.6447</v>
      </c>
      <c r="N51">
        <v>113.671688</v>
      </c>
      <c r="O51">
        <v>119.00343100000001</v>
      </c>
      <c r="P51">
        <v>115.476</v>
      </c>
      <c r="Q51">
        <v>11.231131</v>
      </c>
      <c r="R51">
        <v>22.014893000000001</v>
      </c>
      <c r="S51">
        <v>13.351042</v>
      </c>
      <c r="T51">
        <v>0</v>
      </c>
      <c r="U51">
        <v>321.52848799999998</v>
      </c>
      <c r="V51">
        <v>8.7613570000000003</v>
      </c>
      <c r="W51">
        <v>23.821929000000001</v>
      </c>
      <c r="X51">
        <v>96.028687000000005</v>
      </c>
      <c r="Y51">
        <v>0</v>
      </c>
      <c r="Z51">
        <v>0</v>
      </c>
      <c r="AA51">
        <v>40.559097000000001</v>
      </c>
      <c r="AB51">
        <v>38.020587999999996</v>
      </c>
      <c r="AC51">
        <v>27.967140000000001</v>
      </c>
      <c r="AD51">
        <v>35.212192999999999</v>
      </c>
      <c r="AE51">
        <v>47.572797999999999</v>
      </c>
      <c r="AF51">
        <v>6.1673809999999998</v>
      </c>
      <c r="AG51">
        <v>38.026246999999998</v>
      </c>
      <c r="AH51">
        <v>147.174643</v>
      </c>
      <c r="AI51">
        <v>30.012694</v>
      </c>
      <c r="AJ51">
        <v>0</v>
      </c>
      <c r="AK51">
        <v>48.846347999999999</v>
      </c>
      <c r="AL51">
        <v>50.318666999999998</v>
      </c>
      <c r="AM51">
        <v>15.392951</v>
      </c>
      <c r="AN51">
        <v>0.662717</v>
      </c>
      <c r="AO51">
        <v>28.857451999999999</v>
      </c>
      <c r="AP51">
        <v>11.094357</v>
      </c>
      <c r="AQ51">
        <v>0</v>
      </c>
      <c r="AR51">
        <v>47.275874000000002</v>
      </c>
      <c r="AS51">
        <v>30.694852000000001</v>
      </c>
      <c r="AT51">
        <v>7.2157099999999996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</v>
      </c>
      <c r="BA51">
        <f t="shared" si="1"/>
        <v>2121.5938730000003</v>
      </c>
      <c r="BD51">
        <v>23.17</v>
      </c>
      <c r="BE51">
        <v>7.34</v>
      </c>
      <c r="BF51">
        <v>1.51</v>
      </c>
      <c r="BG51">
        <v>3.89</v>
      </c>
      <c r="BH51">
        <v>5.59</v>
      </c>
      <c r="BI51">
        <v>4.5999999999999996</v>
      </c>
      <c r="BJ51">
        <v>2.99</v>
      </c>
      <c r="BK51">
        <v>4.4800000000000004</v>
      </c>
      <c r="BL51">
        <v>2.1</v>
      </c>
      <c r="BM51">
        <v>0</v>
      </c>
      <c r="BN51">
        <v>0.51</v>
      </c>
      <c r="BO51">
        <v>15.02</v>
      </c>
      <c r="BP51">
        <v>0</v>
      </c>
      <c r="BQ51">
        <v>4.29</v>
      </c>
      <c r="BR51">
        <v>2.0699999999999998</v>
      </c>
      <c r="BS51">
        <v>0.44</v>
      </c>
      <c r="BT51">
        <v>0</v>
      </c>
      <c r="BU51">
        <v>0</v>
      </c>
      <c r="BV51">
        <v>0</v>
      </c>
      <c r="BW51">
        <f t="shared" si="2"/>
        <v>78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108.73990000000001</v>
      </c>
      <c r="L52">
        <v>353.248918</v>
      </c>
      <c r="M52">
        <v>85.6447</v>
      </c>
      <c r="N52">
        <v>113.671688</v>
      </c>
      <c r="O52">
        <v>119.00343100000001</v>
      </c>
      <c r="P52">
        <v>115.476</v>
      </c>
      <c r="Q52">
        <v>11.231131</v>
      </c>
      <c r="R52">
        <v>22.014893000000001</v>
      </c>
      <c r="S52">
        <v>13.351042</v>
      </c>
      <c r="T52">
        <v>0</v>
      </c>
      <c r="U52">
        <v>321.52848799999998</v>
      </c>
      <c r="V52">
        <v>8.7613570000000003</v>
      </c>
      <c r="W52">
        <v>23.821929000000001</v>
      </c>
      <c r="X52">
        <v>96.028687000000005</v>
      </c>
      <c r="Y52">
        <v>0</v>
      </c>
      <c r="Z52">
        <v>0</v>
      </c>
      <c r="AA52">
        <v>40.559097000000001</v>
      </c>
      <c r="AB52">
        <v>38.020587999999996</v>
      </c>
      <c r="AC52">
        <v>27.967140000000001</v>
      </c>
      <c r="AD52">
        <v>35.212192999999999</v>
      </c>
      <c r="AE52">
        <v>47.572797999999999</v>
      </c>
      <c r="AF52">
        <v>6.1673809999999998</v>
      </c>
      <c r="AG52">
        <v>38.026246999999998</v>
      </c>
      <c r="AH52">
        <v>147.174643</v>
      </c>
      <c r="AI52">
        <v>30.012694</v>
      </c>
      <c r="AJ52">
        <v>0</v>
      </c>
      <c r="AK52">
        <v>48.846347999999999</v>
      </c>
      <c r="AL52">
        <v>76.372555000000006</v>
      </c>
      <c r="AM52">
        <v>15.392951</v>
      </c>
      <c r="AN52">
        <v>0.662717</v>
      </c>
      <c r="AO52">
        <v>28.857451999999999</v>
      </c>
      <c r="AP52">
        <v>11.094357</v>
      </c>
      <c r="AQ52">
        <v>0</v>
      </c>
      <c r="AR52">
        <v>47.275874000000002</v>
      </c>
      <c r="AS52">
        <v>30.694852000000001</v>
      </c>
      <c r="AT52">
        <v>7.2157099999999996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</v>
      </c>
      <c r="BA52">
        <f t="shared" si="1"/>
        <v>2147.6477610000002</v>
      </c>
      <c r="BD52">
        <v>23.17</v>
      </c>
      <c r="BE52">
        <v>7.34</v>
      </c>
      <c r="BF52">
        <v>1.51</v>
      </c>
      <c r="BG52">
        <v>3.89</v>
      </c>
      <c r="BH52">
        <v>5.59</v>
      </c>
      <c r="BI52">
        <v>4.5999999999999996</v>
      </c>
      <c r="BJ52">
        <v>2.99</v>
      </c>
      <c r="BK52">
        <v>4.4800000000000004</v>
      </c>
      <c r="BL52">
        <v>2.1</v>
      </c>
      <c r="BM52">
        <v>0</v>
      </c>
      <c r="BN52">
        <v>0.51</v>
      </c>
      <c r="BO52">
        <v>15.02</v>
      </c>
      <c r="BP52">
        <v>0</v>
      </c>
      <c r="BQ52">
        <v>4.29</v>
      </c>
      <c r="BR52">
        <v>2.0699999999999998</v>
      </c>
      <c r="BS52">
        <v>0.44</v>
      </c>
      <c r="BT52">
        <v>0</v>
      </c>
      <c r="BU52">
        <v>0</v>
      </c>
      <c r="BV52">
        <v>0</v>
      </c>
      <c r="BW52">
        <f t="shared" si="2"/>
        <v>78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108.73990000000001</v>
      </c>
      <c r="L53">
        <v>353.248918</v>
      </c>
      <c r="M53">
        <v>85.6447</v>
      </c>
      <c r="N53">
        <v>113.671688</v>
      </c>
      <c r="O53">
        <v>119.00343100000001</v>
      </c>
      <c r="P53">
        <v>115.476</v>
      </c>
      <c r="Q53">
        <v>11.231131</v>
      </c>
      <c r="R53">
        <v>22.014893000000001</v>
      </c>
      <c r="S53">
        <v>13.351042</v>
      </c>
      <c r="T53">
        <v>0</v>
      </c>
      <c r="U53">
        <v>321.52848799999998</v>
      </c>
      <c r="V53">
        <v>8.7613570000000003</v>
      </c>
      <c r="W53">
        <v>23.821929000000001</v>
      </c>
      <c r="X53">
        <v>96.028687000000005</v>
      </c>
      <c r="Y53">
        <v>0</v>
      </c>
      <c r="Z53">
        <v>0</v>
      </c>
      <c r="AA53">
        <v>40.559097000000001</v>
      </c>
      <c r="AB53">
        <v>38.020587999999996</v>
      </c>
      <c r="AC53">
        <v>27.967140000000001</v>
      </c>
      <c r="AD53">
        <v>35.212192999999999</v>
      </c>
      <c r="AE53">
        <v>47.572797999999999</v>
      </c>
      <c r="AF53">
        <v>6.1673809999999998</v>
      </c>
      <c r="AG53">
        <v>38.026246999999998</v>
      </c>
      <c r="AH53">
        <v>147.174643</v>
      </c>
      <c r="AI53">
        <v>30.012694</v>
      </c>
      <c r="AJ53">
        <v>0</v>
      </c>
      <c r="AK53">
        <v>48.846347999999999</v>
      </c>
      <c r="AL53">
        <v>80.509867</v>
      </c>
      <c r="AM53">
        <v>15.392951</v>
      </c>
      <c r="AN53">
        <v>0.662717</v>
      </c>
      <c r="AO53">
        <v>28.857451999999999</v>
      </c>
      <c r="AP53">
        <v>11.094357</v>
      </c>
      <c r="AQ53">
        <v>0</v>
      </c>
      <c r="AR53">
        <v>47.275874000000002</v>
      </c>
      <c r="AS53">
        <v>30.694852000000001</v>
      </c>
      <c r="AT53">
        <v>7.2157099999999996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78.239999999999995</v>
      </c>
      <c r="BA53">
        <f t="shared" si="1"/>
        <v>2152.0250729999998</v>
      </c>
      <c r="BD53">
        <v>23.17</v>
      </c>
      <c r="BE53">
        <v>7.34</v>
      </c>
      <c r="BF53">
        <v>1.51</v>
      </c>
      <c r="BG53">
        <v>3.89</v>
      </c>
      <c r="BH53">
        <v>5.59</v>
      </c>
      <c r="BI53">
        <v>4.5999999999999996</v>
      </c>
      <c r="BJ53">
        <v>2.99</v>
      </c>
      <c r="BK53">
        <v>4.59</v>
      </c>
      <c r="BL53">
        <v>2.23</v>
      </c>
      <c r="BM53">
        <v>0</v>
      </c>
      <c r="BN53">
        <v>0.51</v>
      </c>
      <c r="BO53">
        <v>15.02</v>
      </c>
      <c r="BP53">
        <v>0</v>
      </c>
      <c r="BQ53">
        <v>4.29</v>
      </c>
      <c r="BR53">
        <v>2.0699999999999998</v>
      </c>
      <c r="BS53">
        <v>0.44</v>
      </c>
      <c r="BT53">
        <v>0</v>
      </c>
      <c r="BU53">
        <v>0</v>
      </c>
      <c r="BV53">
        <v>0</v>
      </c>
      <c r="BW53">
        <f t="shared" si="2"/>
        <v>78.239999999999995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108.73990000000001</v>
      </c>
      <c r="L54">
        <v>353.248918</v>
      </c>
      <c r="M54">
        <v>85.6447</v>
      </c>
      <c r="N54">
        <v>113.671688</v>
      </c>
      <c r="O54">
        <v>119.00343100000001</v>
      </c>
      <c r="P54">
        <v>115.476</v>
      </c>
      <c r="Q54">
        <v>11.231131</v>
      </c>
      <c r="R54">
        <v>22.014893000000001</v>
      </c>
      <c r="S54">
        <v>13.351042</v>
      </c>
      <c r="T54">
        <v>0</v>
      </c>
      <c r="U54">
        <v>321.52848799999998</v>
      </c>
      <c r="V54">
        <v>8.7613570000000003</v>
      </c>
      <c r="W54">
        <v>23.821929000000001</v>
      </c>
      <c r="X54">
        <v>96.028687000000005</v>
      </c>
      <c r="Y54">
        <v>0</v>
      </c>
      <c r="Z54">
        <v>0</v>
      </c>
      <c r="AA54">
        <v>40.559097000000001</v>
      </c>
      <c r="AB54">
        <v>38.020587999999996</v>
      </c>
      <c r="AC54">
        <v>27.967140000000001</v>
      </c>
      <c r="AD54">
        <v>35.212192999999999</v>
      </c>
      <c r="AE54">
        <v>47.572797999999999</v>
      </c>
      <c r="AF54">
        <v>6.1673809999999998</v>
      </c>
      <c r="AG54">
        <v>38.026246999999998</v>
      </c>
      <c r="AH54">
        <v>147.174643</v>
      </c>
      <c r="AI54">
        <v>30.012694</v>
      </c>
      <c r="AJ54">
        <v>0</v>
      </c>
      <c r="AK54">
        <v>48.846347999999999</v>
      </c>
      <c r="AL54">
        <v>80.509867</v>
      </c>
      <c r="AM54">
        <v>15.392951</v>
      </c>
      <c r="AN54">
        <v>0.662717</v>
      </c>
      <c r="AO54">
        <v>28.857451999999999</v>
      </c>
      <c r="AP54">
        <v>11.094357</v>
      </c>
      <c r="AQ54">
        <v>0</v>
      </c>
      <c r="AR54">
        <v>47.275874000000002</v>
      </c>
      <c r="AS54">
        <v>30.694852000000001</v>
      </c>
      <c r="AT54">
        <v>7.2157099999999996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78.070000000000007</v>
      </c>
      <c r="BA54">
        <f t="shared" si="1"/>
        <v>2151.8550730000002</v>
      </c>
      <c r="BD54">
        <v>23.17</v>
      </c>
      <c r="BE54">
        <v>7.34</v>
      </c>
      <c r="BF54">
        <v>1.51</v>
      </c>
      <c r="BG54">
        <v>3.89</v>
      </c>
      <c r="BH54">
        <v>5.59</v>
      </c>
      <c r="BI54">
        <v>4.5999999999999996</v>
      </c>
      <c r="BJ54">
        <v>2.99</v>
      </c>
      <c r="BK54">
        <v>4.4800000000000004</v>
      </c>
      <c r="BL54">
        <v>2.17</v>
      </c>
      <c r="BM54">
        <v>0</v>
      </c>
      <c r="BN54">
        <v>0.51</v>
      </c>
      <c r="BO54">
        <v>15.02</v>
      </c>
      <c r="BP54">
        <v>0</v>
      </c>
      <c r="BQ54">
        <v>4.29</v>
      </c>
      <c r="BR54">
        <v>2.0699999999999998</v>
      </c>
      <c r="BS54">
        <v>0.44</v>
      </c>
      <c r="BT54">
        <v>0</v>
      </c>
      <c r="BU54">
        <v>0</v>
      </c>
      <c r="BV54">
        <v>0</v>
      </c>
      <c r="BW54">
        <f t="shared" si="2"/>
        <v>78.070000000000007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113.869546</v>
      </c>
      <c r="L55">
        <v>353.77156400000001</v>
      </c>
      <c r="M55">
        <v>85.6447</v>
      </c>
      <c r="N55">
        <v>113.671688</v>
      </c>
      <c r="O55">
        <v>119.00343100000001</v>
      </c>
      <c r="P55">
        <v>115.476</v>
      </c>
      <c r="Q55">
        <v>11.31439</v>
      </c>
      <c r="R55">
        <v>22.345033000000001</v>
      </c>
      <c r="S55">
        <v>13.839017</v>
      </c>
      <c r="T55">
        <v>0</v>
      </c>
      <c r="U55">
        <v>321.52848799999998</v>
      </c>
      <c r="V55">
        <v>8.7613570000000003</v>
      </c>
      <c r="W55">
        <v>23.821929000000001</v>
      </c>
      <c r="X55">
        <v>96.028687000000005</v>
      </c>
      <c r="Y55">
        <v>0</v>
      </c>
      <c r="Z55">
        <v>0</v>
      </c>
      <c r="AA55">
        <v>40.559097000000001</v>
      </c>
      <c r="AB55">
        <v>38.020587999999996</v>
      </c>
      <c r="AC55">
        <v>27.967140000000001</v>
      </c>
      <c r="AD55">
        <v>35.212192999999999</v>
      </c>
      <c r="AE55">
        <v>47.572797999999999</v>
      </c>
      <c r="AF55">
        <v>8.5394500000000004</v>
      </c>
      <c r="AG55">
        <v>38.026246999999998</v>
      </c>
      <c r="AH55">
        <v>147.174643</v>
      </c>
      <c r="AI55">
        <v>18.375118000000001</v>
      </c>
      <c r="AJ55">
        <v>0</v>
      </c>
      <c r="AK55">
        <v>48.846347999999999</v>
      </c>
      <c r="AL55">
        <v>80.509867</v>
      </c>
      <c r="AM55">
        <v>15.392951</v>
      </c>
      <c r="AN55">
        <v>0.662717</v>
      </c>
      <c r="AO55">
        <v>28.857451999999999</v>
      </c>
      <c r="AP55">
        <v>11.094357</v>
      </c>
      <c r="AQ55">
        <v>0</v>
      </c>
      <c r="AR55">
        <v>47.275874000000002</v>
      </c>
      <c r="AS55">
        <v>30.694852000000001</v>
      </c>
      <c r="AT55">
        <v>7.2157099999999996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78.070000000000007</v>
      </c>
      <c r="BA55">
        <f t="shared" si="1"/>
        <v>2149.1432319999999</v>
      </c>
      <c r="BD55">
        <v>23.17</v>
      </c>
      <c r="BE55">
        <v>7.34</v>
      </c>
      <c r="BF55">
        <v>1.51</v>
      </c>
      <c r="BG55">
        <v>3.89</v>
      </c>
      <c r="BH55">
        <v>5.59</v>
      </c>
      <c r="BI55">
        <v>4.5999999999999996</v>
      </c>
      <c r="BJ55">
        <v>2.99</v>
      </c>
      <c r="BK55">
        <v>4.4800000000000004</v>
      </c>
      <c r="BL55">
        <v>2.17</v>
      </c>
      <c r="BM55">
        <v>0</v>
      </c>
      <c r="BN55">
        <v>0.51</v>
      </c>
      <c r="BO55">
        <v>15.02</v>
      </c>
      <c r="BP55">
        <v>0</v>
      </c>
      <c r="BQ55">
        <v>4.29</v>
      </c>
      <c r="BR55">
        <v>2.0699999999999998</v>
      </c>
      <c r="BS55">
        <v>0.44</v>
      </c>
      <c r="BT55">
        <v>0</v>
      </c>
      <c r="BU55">
        <v>0</v>
      </c>
      <c r="BV55">
        <v>0</v>
      </c>
      <c r="BW55">
        <f t="shared" si="2"/>
        <v>78.070000000000007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113.875173</v>
      </c>
      <c r="L56">
        <v>353.77156400000001</v>
      </c>
      <c r="M56">
        <v>85.6447</v>
      </c>
      <c r="N56">
        <v>113.671688</v>
      </c>
      <c r="O56">
        <v>119.00343100000001</v>
      </c>
      <c r="P56">
        <v>115.476</v>
      </c>
      <c r="Q56">
        <v>11.31439</v>
      </c>
      <c r="R56">
        <v>22.345033000000001</v>
      </c>
      <c r="S56">
        <v>13.839017</v>
      </c>
      <c r="T56">
        <v>0</v>
      </c>
      <c r="U56">
        <v>321.52848799999998</v>
      </c>
      <c r="V56">
        <v>8.7613570000000003</v>
      </c>
      <c r="W56">
        <v>23.821929000000001</v>
      </c>
      <c r="X56">
        <v>96.028687000000005</v>
      </c>
      <c r="Y56">
        <v>0</v>
      </c>
      <c r="Z56">
        <v>0</v>
      </c>
      <c r="AA56">
        <v>40.559097000000001</v>
      </c>
      <c r="AB56">
        <v>38.020587999999996</v>
      </c>
      <c r="AC56">
        <v>27.967140000000001</v>
      </c>
      <c r="AD56">
        <v>35.212192999999999</v>
      </c>
      <c r="AE56">
        <v>47.572797999999999</v>
      </c>
      <c r="AF56">
        <v>8.5394500000000004</v>
      </c>
      <c r="AG56">
        <v>38.026246999999998</v>
      </c>
      <c r="AH56">
        <v>147.174643</v>
      </c>
      <c r="AI56">
        <v>18.375118000000001</v>
      </c>
      <c r="AJ56">
        <v>0</v>
      </c>
      <c r="AK56">
        <v>48.846347999999999</v>
      </c>
      <c r="AL56">
        <v>80.509867</v>
      </c>
      <c r="AM56">
        <v>15.392951</v>
      </c>
      <c r="AN56">
        <v>0.662717</v>
      </c>
      <c r="AO56">
        <v>28.857451999999999</v>
      </c>
      <c r="AP56">
        <v>11.094357</v>
      </c>
      <c r="AQ56">
        <v>0</v>
      </c>
      <c r="AR56">
        <v>47.275874000000002</v>
      </c>
      <c r="AS56">
        <v>30.694852000000001</v>
      </c>
      <c r="AT56">
        <v>7.2157099999999996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78.070000000000007</v>
      </c>
      <c r="BA56">
        <f t="shared" si="1"/>
        <v>2149.1488589999999</v>
      </c>
      <c r="BD56">
        <v>23.17</v>
      </c>
      <c r="BE56">
        <v>7.34</v>
      </c>
      <c r="BF56">
        <v>1.51</v>
      </c>
      <c r="BG56">
        <v>3.89</v>
      </c>
      <c r="BH56">
        <v>5.59</v>
      </c>
      <c r="BI56">
        <v>4.5999999999999996</v>
      </c>
      <c r="BJ56">
        <v>2.99</v>
      </c>
      <c r="BK56">
        <v>4.4800000000000004</v>
      </c>
      <c r="BL56">
        <v>2.17</v>
      </c>
      <c r="BM56">
        <v>0</v>
      </c>
      <c r="BN56">
        <v>0.51</v>
      </c>
      <c r="BO56">
        <v>15.02</v>
      </c>
      <c r="BP56">
        <v>0</v>
      </c>
      <c r="BQ56">
        <v>4.29</v>
      </c>
      <c r="BR56">
        <v>2.0699999999999998</v>
      </c>
      <c r="BS56">
        <v>0.44</v>
      </c>
      <c r="BT56">
        <v>0</v>
      </c>
      <c r="BU56">
        <v>0</v>
      </c>
      <c r="BV56">
        <v>0</v>
      </c>
      <c r="BW56">
        <f t="shared" si="2"/>
        <v>78.070000000000007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113.869546</v>
      </c>
      <c r="L57">
        <v>353.77156400000001</v>
      </c>
      <c r="M57">
        <v>85.6447</v>
      </c>
      <c r="N57">
        <v>113.671688</v>
      </c>
      <c r="O57">
        <v>119.00343100000001</v>
      </c>
      <c r="P57">
        <v>115.476</v>
      </c>
      <c r="Q57">
        <v>11.31439</v>
      </c>
      <c r="R57">
        <v>22.345033000000001</v>
      </c>
      <c r="S57">
        <v>13.839017</v>
      </c>
      <c r="T57">
        <v>0</v>
      </c>
      <c r="U57">
        <v>324.77625</v>
      </c>
      <c r="V57">
        <v>8.7613570000000003</v>
      </c>
      <c r="W57">
        <v>23.821929000000001</v>
      </c>
      <c r="X57">
        <v>96.028687000000005</v>
      </c>
      <c r="Y57">
        <v>0</v>
      </c>
      <c r="Z57">
        <v>0</v>
      </c>
      <c r="AA57">
        <v>40.559097000000001</v>
      </c>
      <c r="AB57">
        <v>38.020587999999996</v>
      </c>
      <c r="AC57">
        <v>27.967140000000001</v>
      </c>
      <c r="AD57">
        <v>35.212192999999999</v>
      </c>
      <c r="AE57">
        <v>31.730014000000001</v>
      </c>
      <c r="AF57">
        <v>8.5394500000000004</v>
      </c>
      <c r="AG57">
        <v>38.026246999999998</v>
      </c>
      <c r="AH57">
        <v>147.174643</v>
      </c>
      <c r="AI57">
        <v>18.375118000000001</v>
      </c>
      <c r="AJ57">
        <v>0</v>
      </c>
      <c r="AK57">
        <v>48.846347999999999</v>
      </c>
      <c r="AL57">
        <v>80.509867</v>
      </c>
      <c r="AM57">
        <v>15.392951</v>
      </c>
      <c r="AN57">
        <v>0.662717</v>
      </c>
      <c r="AO57">
        <v>28.857451999999999</v>
      </c>
      <c r="AP57">
        <v>11.094357</v>
      </c>
      <c r="AQ57">
        <v>0</v>
      </c>
      <c r="AR57">
        <v>47.275874000000002</v>
      </c>
      <c r="AS57">
        <v>30.694852000000001</v>
      </c>
      <c r="AT57">
        <v>7.2157099999999996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78.070000000000007</v>
      </c>
      <c r="BA57">
        <f t="shared" si="1"/>
        <v>2136.5482100000004</v>
      </c>
      <c r="BD57">
        <v>23.17</v>
      </c>
      <c r="BE57">
        <v>7.34</v>
      </c>
      <c r="BF57">
        <v>1.51</v>
      </c>
      <c r="BG57">
        <v>3.89</v>
      </c>
      <c r="BH57">
        <v>5.59</v>
      </c>
      <c r="BI57">
        <v>4.5999999999999996</v>
      </c>
      <c r="BJ57">
        <v>2.99</v>
      </c>
      <c r="BK57">
        <v>4.4800000000000004</v>
      </c>
      <c r="BL57">
        <v>2.17</v>
      </c>
      <c r="BM57">
        <v>0</v>
      </c>
      <c r="BN57">
        <v>0.51</v>
      </c>
      <c r="BO57">
        <v>15.02</v>
      </c>
      <c r="BP57">
        <v>0</v>
      </c>
      <c r="BQ57">
        <v>4.29</v>
      </c>
      <c r="BR57">
        <v>2.0699999999999998</v>
      </c>
      <c r="BS57">
        <v>0.44</v>
      </c>
      <c r="BT57">
        <v>0</v>
      </c>
      <c r="BU57">
        <v>0</v>
      </c>
      <c r="BV57">
        <v>0</v>
      </c>
      <c r="BW57">
        <f t="shared" si="2"/>
        <v>78.070000000000007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113.875173</v>
      </c>
      <c r="L58">
        <v>353.77156400000001</v>
      </c>
      <c r="M58">
        <v>85.6447</v>
      </c>
      <c r="N58">
        <v>113.671688</v>
      </c>
      <c r="O58">
        <v>119.00343100000001</v>
      </c>
      <c r="P58">
        <v>115.476</v>
      </c>
      <c r="Q58">
        <v>11.548995</v>
      </c>
      <c r="R58">
        <v>22.345033000000001</v>
      </c>
      <c r="S58">
        <v>13.839017</v>
      </c>
      <c r="T58">
        <v>0</v>
      </c>
      <c r="U58">
        <v>324.77625</v>
      </c>
      <c r="V58">
        <v>8.7613570000000003</v>
      </c>
      <c r="W58">
        <v>23.821929000000001</v>
      </c>
      <c r="X58">
        <v>96.028687000000005</v>
      </c>
      <c r="Y58">
        <v>0</v>
      </c>
      <c r="Z58">
        <v>0</v>
      </c>
      <c r="AA58">
        <v>40.559097000000001</v>
      </c>
      <c r="AB58">
        <v>38.020587999999996</v>
      </c>
      <c r="AC58">
        <v>27.967140000000001</v>
      </c>
      <c r="AD58">
        <v>35.212192999999999</v>
      </c>
      <c r="AE58">
        <v>31.730014000000001</v>
      </c>
      <c r="AF58">
        <v>8.5394500000000004</v>
      </c>
      <c r="AG58">
        <v>38.026246999999998</v>
      </c>
      <c r="AH58">
        <v>147.174643</v>
      </c>
      <c r="AI58">
        <v>18.375118000000001</v>
      </c>
      <c r="AJ58">
        <v>0</v>
      </c>
      <c r="AK58">
        <v>48.846347999999999</v>
      </c>
      <c r="AL58">
        <v>80.509867</v>
      </c>
      <c r="AM58">
        <v>15.392951</v>
      </c>
      <c r="AN58">
        <v>0.662717</v>
      </c>
      <c r="AO58">
        <v>28.857451999999999</v>
      </c>
      <c r="AP58">
        <v>11.094357</v>
      </c>
      <c r="AQ58">
        <v>0</v>
      </c>
      <c r="AR58">
        <v>47.275874000000002</v>
      </c>
      <c r="AS58">
        <v>30.694852000000001</v>
      </c>
      <c r="AT58">
        <v>7.2157099999999996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78.070000000000007</v>
      </c>
      <c r="BA58">
        <f t="shared" si="1"/>
        <v>2136.7884420000005</v>
      </c>
      <c r="BD58">
        <v>23.17</v>
      </c>
      <c r="BE58">
        <v>7.34</v>
      </c>
      <c r="BF58">
        <v>1.51</v>
      </c>
      <c r="BG58">
        <v>3.89</v>
      </c>
      <c r="BH58">
        <v>5.59</v>
      </c>
      <c r="BI58">
        <v>4.5999999999999996</v>
      </c>
      <c r="BJ58">
        <v>2.99</v>
      </c>
      <c r="BK58">
        <v>4.4800000000000004</v>
      </c>
      <c r="BL58">
        <v>2.17</v>
      </c>
      <c r="BM58">
        <v>0</v>
      </c>
      <c r="BN58">
        <v>0.51</v>
      </c>
      <c r="BO58">
        <v>15.02</v>
      </c>
      <c r="BP58">
        <v>0</v>
      </c>
      <c r="BQ58">
        <v>4.29</v>
      </c>
      <c r="BR58">
        <v>2.0699999999999998</v>
      </c>
      <c r="BS58">
        <v>0.44</v>
      </c>
      <c r="BT58">
        <v>0</v>
      </c>
      <c r="BU58">
        <v>0</v>
      </c>
      <c r="BV58">
        <v>0</v>
      </c>
      <c r="BW58">
        <f t="shared" si="2"/>
        <v>78.070000000000007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173.214</v>
      </c>
      <c r="L59">
        <v>353.60562299999998</v>
      </c>
      <c r="M59">
        <v>85.6447</v>
      </c>
      <c r="N59">
        <v>113.671688</v>
      </c>
      <c r="O59">
        <v>119.00343100000001</v>
      </c>
      <c r="P59">
        <v>115.476</v>
      </c>
      <c r="Q59">
        <v>13.071210000000001</v>
      </c>
      <c r="R59">
        <v>27.538813000000001</v>
      </c>
      <c r="S59">
        <v>15.965038</v>
      </c>
      <c r="T59">
        <v>0</v>
      </c>
      <c r="U59">
        <v>324.77625</v>
      </c>
      <c r="V59">
        <v>8.7613570000000003</v>
      </c>
      <c r="W59">
        <v>23.821929000000001</v>
      </c>
      <c r="X59">
        <v>96.028687000000005</v>
      </c>
      <c r="Y59">
        <v>0</v>
      </c>
      <c r="Z59">
        <v>0</v>
      </c>
      <c r="AA59">
        <v>40.559097000000001</v>
      </c>
      <c r="AB59">
        <v>38.020587999999996</v>
      </c>
      <c r="AC59">
        <v>27.967140000000001</v>
      </c>
      <c r="AD59">
        <v>35.212192999999999</v>
      </c>
      <c r="AE59">
        <v>47.572797999999999</v>
      </c>
      <c r="AF59">
        <v>8.5394500000000004</v>
      </c>
      <c r="AG59">
        <v>38.026246999999998</v>
      </c>
      <c r="AH59">
        <v>147.174643</v>
      </c>
      <c r="AI59">
        <v>18.375118000000001</v>
      </c>
      <c r="AJ59">
        <v>0</v>
      </c>
      <c r="AK59">
        <v>48.846347999999999</v>
      </c>
      <c r="AL59">
        <v>76.372555000000006</v>
      </c>
      <c r="AM59">
        <v>15.392951</v>
      </c>
      <c r="AN59">
        <v>0.662717</v>
      </c>
      <c r="AO59">
        <v>28.857451999999999</v>
      </c>
      <c r="AP59">
        <v>11.094357</v>
      </c>
      <c r="AQ59">
        <v>0</v>
      </c>
      <c r="AR59">
        <v>47.275874000000002</v>
      </c>
      <c r="AS59">
        <v>30.694852000000001</v>
      </c>
      <c r="AT59">
        <v>7.2157099999999996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78.070000000000007</v>
      </c>
      <c r="BA59">
        <f t="shared" si="1"/>
        <v>2216.508816</v>
      </c>
      <c r="BD59">
        <v>23.17</v>
      </c>
      <c r="BE59">
        <v>7.34</v>
      </c>
      <c r="BF59">
        <v>1.51</v>
      </c>
      <c r="BG59">
        <v>3.89</v>
      </c>
      <c r="BH59">
        <v>5.59</v>
      </c>
      <c r="BI59">
        <v>4.5999999999999996</v>
      </c>
      <c r="BJ59">
        <v>2.99</v>
      </c>
      <c r="BK59">
        <v>4.4800000000000004</v>
      </c>
      <c r="BL59">
        <v>2.17</v>
      </c>
      <c r="BM59">
        <v>0</v>
      </c>
      <c r="BN59">
        <v>0.51</v>
      </c>
      <c r="BO59">
        <v>15.02</v>
      </c>
      <c r="BP59">
        <v>0</v>
      </c>
      <c r="BQ59">
        <v>4.29</v>
      </c>
      <c r="BR59">
        <v>2.0699999999999998</v>
      </c>
      <c r="BS59">
        <v>0.44</v>
      </c>
      <c r="BT59">
        <v>0</v>
      </c>
      <c r="BU59">
        <v>0</v>
      </c>
      <c r="BV59">
        <v>0</v>
      </c>
      <c r="BW59">
        <f t="shared" si="2"/>
        <v>78.070000000000007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173.214</v>
      </c>
      <c r="L60">
        <v>353.60562299999998</v>
      </c>
      <c r="M60">
        <v>85.6447</v>
      </c>
      <c r="N60">
        <v>113.671688</v>
      </c>
      <c r="O60">
        <v>119.00343100000001</v>
      </c>
      <c r="P60">
        <v>115.476</v>
      </c>
      <c r="Q60">
        <v>13.071210000000001</v>
      </c>
      <c r="R60">
        <v>27.538813000000001</v>
      </c>
      <c r="S60">
        <v>15.965038</v>
      </c>
      <c r="T60">
        <v>0</v>
      </c>
      <c r="U60">
        <v>324.77625</v>
      </c>
      <c r="V60">
        <v>8.7613570000000003</v>
      </c>
      <c r="W60">
        <v>23.821929000000001</v>
      </c>
      <c r="X60">
        <v>96.028687000000005</v>
      </c>
      <c r="Y60">
        <v>0</v>
      </c>
      <c r="Z60">
        <v>0</v>
      </c>
      <c r="AA60">
        <v>40.559097000000001</v>
      </c>
      <c r="AB60">
        <v>38.020587999999996</v>
      </c>
      <c r="AC60">
        <v>27.967140000000001</v>
      </c>
      <c r="AD60">
        <v>35.212192999999999</v>
      </c>
      <c r="AE60">
        <v>47.572797999999999</v>
      </c>
      <c r="AF60">
        <v>8.5394500000000004</v>
      </c>
      <c r="AG60">
        <v>38.026246999999998</v>
      </c>
      <c r="AH60">
        <v>147.174643</v>
      </c>
      <c r="AI60">
        <v>18.375118000000001</v>
      </c>
      <c r="AJ60">
        <v>0</v>
      </c>
      <c r="AK60">
        <v>48.846347999999999</v>
      </c>
      <c r="AL60">
        <v>76.372555000000006</v>
      </c>
      <c r="AM60">
        <v>15.392951</v>
      </c>
      <c r="AN60">
        <v>0.662717</v>
      </c>
      <c r="AO60">
        <v>28.857451999999999</v>
      </c>
      <c r="AP60">
        <v>11.094357</v>
      </c>
      <c r="AQ60">
        <v>0</v>
      </c>
      <c r="AR60">
        <v>47.275874000000002</v>
      </c>
      <c r="AS60">
        <v>30.694852000000001</v>
      </c>
      <c r="AT60">
        <v>7.2157099999999996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78.070000000000007</v>
      </c>
      <c r="BA60">
        <f t="shared" si="1"/>
        <v>2216.508816</v>
      </c>
      <c r="BD60">
        <v>23.17</v>
      </c>
      <c r="BE60">
        <v>7.34</v>
      </c>
      <c r="BF60">
        <v>1.51</v>
      </c>
      <c r="BG60">
        <v>3.89</v>
      </c>
      <c r="BH60">
        <v>5.59</v>
      </c>
      <c r="BI60">
        <v>4.5999999999999996</v>
      </c>
      <c r="BJ60">
        <v>2.99</v>
      </c>
      <c r="BK60">
        <v>4.4800000000000004</v>
      </c>
      <c r="BL60">
        <v>2.17</v>
      </c>
      <c r="BM60">
        <v>0</v>
      </c>
      <c r="BN60">
        <v>0.51</v>
      </c>
      <c r="BO60">
        <v>15.02</v>
      </c>
      <c r="BP60">
        <v>0</v>
      </c>
      <c r="BQ60">
        <v>4.29</v>
      </c>
      <c r="BR60">
        <v>2.0699999999999998</v>
      </c>
      <c r="BS60">
        <v>0.44</v>
      </c>
      <c r="BT60">
        <v>0</v>
      </c>
      <c r="BU60">
        <v>0</v>
      </c>
      <c r="BV60">
        <v>0</v>
      </c>
      <c r="BW60">
        <f t="shared" si="2"/>
        <v>78.070000000000007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173.214</v>
      </c>
      <c r="L61">
        <v>400.29024099999998</v>
      </c>
      <c r="M61">
        <v>85.6447</v>
      </c>
      <c r="N61">
        <v>113.671688</v>
      </c>
      <c r="O61">
        <v>119.00343100000001</v>
      </c>
      <c r="P61">
        <v>115.476</v>
      </c>
      <c r="Q61">
        <v>16.479965</v>
      </c>
      <c r="R61">
        <v>33.088493</v>
      </c>
      <c r="S61">
        <v>19.528531000000001</v>
      </c>
      <c r="T61">
        <v>0</v>
      </c>
      <c r="U61">
        <v>324.77625</v>
      </c>
      <c r="V61">
        <v>8.7613570000000003</v>
      </c>
      <c r="W61">
        <v>23.821929000000001</v>
      </c>
      <c r="X61">
        <v>118.161587</v>
      </c>
      <c r="Y61">
        <v>0</v>
      </c>
      <c r="Z61">
        <v>6.3067219999999997</v>
      </c>
      <c r="AA61">
        <v>40.559097000000001</v>
      </c>
      <c r="AB61">
        <v>38.020587999999996</v>
      </c>
      <c r="AC61">
        <v>27.967140000000001</v>
      </c>
      <c r="AD61">
        <v>35.212192999999999</v>
      </c>
      <c r="AE61">
        <v>47.572797999999999</v>
      </c>
      <c r="AF61">
        <v>8.5394500000000004</v>
      </c>
      <c r="AG61">
        <v>38.026246999999998</v>
      </c>
      <c r="AH61">
        <v>147.174643</v>
      </c>
      <c r="AI61">
        <v>18.375118000000001</v>
      </c>
      <c r="AJ61">
        <v>0</v>
      </c>
      <c r="AK61">
        <v>48.846347999999999</v>
      </c>
      <c r="AL61">
        <v>44.727704000000003</v>
      </c>
      <c r="AM61">
        <v>15.392951</v>
      </c>
      <c r="AN61">
        <v>0.662717</v>
      </c>
      <c r="AO61">
        <v>28.857451999999999</v>
      </c>
      <c r="AP61">
        <v>11.094357</v>
      </c>
      <c r="AQ61">
        <v>0</v>
      </c>
      <c r="AR61">
        <v>47.275874000000002</v>
      </c>
      <c r="AS61">
        <v>30.694852000000001</v>
      </c>
      <c r="AT61">
        <v>7.2157099999999996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78.070000000000007</v>
      </c>
      <c r="BA61">
        <f t="shared" si="1"/>
        <v>2272.5101330000007</v>
      </c>
      <c r="BD61">
        <v>23.17</v>
      </c>
      <c r="BE61">
        <v>7.34</v>
      </c>
      <c r="BF61">
        <v>1.51</v>
      </c>
      <c r="BG61">
        <v>3.89</v>
      </c>
      <c r="BH61">
        <v>5.59</v>
      </c>
      <c r="BI61">
        <v>4.5999999999999996</v>
      </c>
      <c r="BJ61">
        <v>2.99</v>
      </c>
      <c r="BK61">
        <v>4.4800000000000004</v>
      </c>
      <c r="BL61">
        <v>2.17</v>
      </c>
      <c r="BM61">
        <v>0</v>
      </c>
      <c r="BN61">
        <v>0.51</v>
      </c>
      <c r="BO61">
        <v>15.02</v>
      </c>
      <c r="BP61">
        <v>0</v>
      </c>
      <c r="BQ61">
        <v>4.29</v>
      </c>
      <c r="BR61">
        <v>2.0699999999999998</v>
      </c>
      <c r="BS61">
        <v>0.44</v>
      </c>
      <c r="BT61">
        <v>0</v>
      </c>
      <c r="BU61">
        <v>0</v>
      </c>
      <c r="BV61">
        <v>0</v>
      </c>
      <c r="BW61">
        <f t="shared" si="2"/>
        <v>78.070000000000007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173.214</v>
      </c>
      <c r="L62">
        <v>400.29024099999998</v>
      </c>
      <c r="M62">
        <v>85.6447</v>
      </c>
      <c r="N62">
        <v>113.671688</v>
      </c>
      <c r="O62">
        <v>119.00343100000001</v>
      </c>
      <c r="P62">
        <v>115.476</v>
      </c>
      <c r="Q62">
        <v>16.479965</v>
      </c>
      <c r="R62">
        <v>33.088493</v>
      </c>
      <c r="S62">
        <v>19.528531000000001</v>
      </c>
      <c r="T62">
        <v>0</v>
      </c>
      <c r="U62">
        <v>324.77625</v>
      </c>
      <c r="V62">
        <v>8.7613570000000003</v>
      </c>
      <c r="W62">
        <v>43.288843999999997</v>
      </c>
      <c r="X62">
        <v>141.954286</v>
      </c>
      <c r="Y62">
        <v>0</v>
      </c>
      <c r="Z62">
        <v>6.3067219999999997</v>
      </c>
      <c r="AA62">
        <v>40.559097000000001</v>
      </c>
      <c r="AB62">
        <v>38.020587999999996</v>
      </c>
      <c r="AC62">
        <v>27.967140000000001</v>
      </c>
      <c r="AD62">
        <v>35.212192999999999</v>
      </c>
      <c r="AE62">
        <v>47.572797999999999</v>
      </c>
      <c r="AF62">
        <v>8.5394500000000004</v>
      </c>
      <c r="AG62">
        <v>38.026246999999998</v>
      </c>
      <c r="AH62">
        <v>147.174643</v>
      </c>
      <c r="AI62">
        <v>18.375118000000001</v>
      </c>
      <c r="AJ62">
        <v>0</v>
      </c>
      <c r="AK62">
        <v>48.846347999999999</v>
      </c>
      <c r="AL62">
        <v>44.727704000000003</v>
      </c>
      <c r="AM62">
        <v>15.392951</v>
      </c>
      <c r="AN62">
        <v>0.662717</v>
      </c>
      <c r="AO62">
        <v>28.857451999999999</v>
      </c>
      <c r="AP62">
        <v>11.094357</v>
      </c>
      <c r="AQ62">
        <v>0</v>
      </c>
      <c r="AR62">
        <v>47.275874000000002</v>
      </c>
      <c r="AS62">
        <v>30.694852000000001</v>
      </c>
      <c r="AT62">
        <v>7.2157099999999996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77.97999999999999</v>
      </c>
      <c r="BA62">
        <f t="shared" si="1"/>
        <v>2315.6797470000001</v>
      </c>
      <c r="BD62">
        <v>23.17</v>
      </c>
      <c r="BE62">
        <v>7.34</v>
      </c>
      <c r="BF62">
        <v>1.51</v>
      </c>
      <c r="BG62">
        <v>3.89</v>
      </c>
      <c r="BH62">
        <v>5.59</v>
      </c>
      <c r="BI62">
        <v>4.5999999999999996</v>
      </c>
      <c r="BJ62">
        <v>2.99</v>
      </c>
      <c r="BK62">
        <v>4.4400000000000004</v>
      </c>
      <c r="BL62">
        <v>2.12</v>
      </c>
      <c r="BM62">
        <v>0</v>
      </c>
      <c r="BN62">
        <v>0.51</v>
      </c>
      <c r="BO62">
        <v>15.02</v>
      </c>
      <c r="BP62">
        <v>0</v>
      </c>
      <c r="BQ62">
        <v>4.29</v>
      </c>
      <c r="BR62">
        <v>2.0699999999999998</v>
      </c>
      <c r="BS62">
        <v>0.44</v>
      </c>
      <c r="BT62">
        <v>0</v>
      </c>
      <c r="BU62">
        <v>0</v>
      </c>
      <c r="BV62">
        <v>0</v>
      </c>
      <c r="BW62">
        <f t="shared" si="2"/>
        <v>77.97999999999999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173.214</v>
      </c>
      <c r="L63">
        <v>400.29024099999998</v>
      </c>
      <c r="M63">
        <v>85.6447</v>
      </c>
      <c r="N63">
        <v>113.671688</v>
      </c>
      <c r="O63">
        <v>119.00343100000001</v>
      </c>
      <c r="P63">
        <v>115.476</v>
      </c>
      <c r="Q63">
        <v>12.10891</v>
      </c>
      <c r="R63">
        <v>27.538813000000001</v>
      </c>
      <c r="S63">
        <v>15.965038</v>
      </c>
      <c r="T63">
        <v>0</v>
      </c>
      <c r="U63">
        <v>324.77625</v>
      </c>
      <c r="V63">
        <v>8.7613570000000003</v>
      </c>
      <c r="W63">
        <v>43.288843999999997</v>
      </c>
      <c r="X63">
        <v>141.954286</v>
      </c>
      <c r="Y63">
        <v>0</v>
      </c>
      <c r="Z63">
        <v>6.3067219999999997</v>
      </c>
      <c r="AA63">
        <v>40.559097000000001</v>
      </c>
      <c r="AB63">
        <v>38.020587999999996</v>
      </c>
      <c r="AC63">
        <v>27.967140000000001</v>
      </c>
      <c r="AD63">
        <v>35.212192999999999</v>
      </c>
      <c r="AE63">
        <v>47.572797999999999</v>
      </c>
      <c r="AF63">
        <v>8.5394500000000004</v>
      </c>
      <c r="AG63">
        <v>38.026246999999998</v>
      </c>
      <c r="AH63">
        <v>147.174643</v>
      </c>
      <c r="AI63">
        <v>18.375118000000001</v>
      </c>
      <c r="AJ63">
        <v>0</v>
      </c>
      <c r="AK63">
        <v>48.846347999999999</v>
      </c>
      <c r="AL63">
        <v>22.363852000000001</v>
      </c>
      <c r="AM63">
        <v>15.392951</v>
      </c>
      <c r="AN63">
        <v>0.662717</v>
      </c>
      <c r="AO63">
        <v>28.857451999999999</v>
      </c>
      <c r="AP63">
        <v>11.094357</v>
      </c>
      <c r="AQ63">
        <v>0</v>
      </c>
      <c r="AR63">
        <v>47.275874000000002</v>
      </c>
      <c r="AS63">
        <v>30.694852000000001</v>
      </c>
      <c r="AT63">
        <v>7.2157099999999996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77.97999999999999</v>
      </c>
      <c r="BA63">
        <f t="shared" si="1"/>
        <v>2279.8316669999999</v>
      </c>
      <c r="BD63">
        <v>23.17</v>
      </c>
      <c r="BE63">
        <v>7.34</v>
      </c>
      <c r="BF63">
        <v>1.51</v>
      </c>
      <c r="BG63">
        <v>3.89</v>
      </c>
      <c r="BH63">
        <v>5.59</v>
      </c>
      <c r="BI63">
        <v>4.5999999999999996</v>
      </c>
      <c r="BJ63">
        <v>2.99</v>
      </c>
      <c r="BK63">
        <v>4.4400000000000004</v>
      </c>
      <c r="BL63">
        <v>2.12</v>
      </c>
      <c r="BM63">
        <v>0</v>
      </c>
      <c r="BN63">
        <v>0.51</v>
      </c>
      <c r="BO63">
        <v>15.02</v>
      </c>
      <c r="BP63">
        <v>0</v>
      </c>
      <c r="BQ63">
        <v>4.29</v>
      </c>
      <c r="BR63">
        <v>2.0699999999999998</v>
      </c>
      <c r="BS63">
        <v>0.44</v>
      </c>
      <c r="BT63">
        <v>0</v>
      </c>
      <c r="BU63">
        <v>0</v>
      </c>
      <c r="BV63">
        <v>0</v>
      </c>
      <c r="BW63">
        <f t="shared" si="2"/>
        <v>77.97999999999999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173.214</v>
      </c>
      <c r="L64">
        <v>400.29024099999998</v>
      </c>
      <c r="M64">
        <v>85.6447</v>
      </c>
      <c r="N64">
        <v>113.671688</v>
      </c>
      <c r="O64">
        <v>119.00343100000001</v>
      </c>
      <c r="P64">
        <v>115.476</v>
      </c>
      <c r="Q64">
        <v>12.10891</v>
      </c>
      <c r="R64">
        <v>27.538813000000001</v>
      </c>
      <c r="S64">
        <v>15.965038</v>
      </c>
      <c r="T64">
        <v>0</v>
      </c>
      <c r="U64">
        <v>324.77625</v>
      </c>
      <c r="V64">
        <v>8.7613570000000003</v>
      </c>
      <c r="W64">
        <v>43.288843999999997</v>
      </c>
      <c r="X64">
        <v>141.954286</v>
      </c>
      <c r="Y64">
        <v>0</v>
      </c>
      <c r="Z64">
        <v>6.3067219999999997</v>
      </c>
      <c r="AA64">
        <v>40.559097000000001</v>
      </c>
      <c r="AB64">
        <v>38.020587999999996</v>
      </c>
      <c r="AC64">
        <v>27.967140000000001</v>
      </c>
      <c r="AD64">
        <v>35.212192999999999</v>
      </c>
      <c r="AE64">
        <v>47.572797999999999</v>
      </c>
      <c r="AF64">
        <v>8.5394500000000004</v>
      </c>
      <c r="AG64">
        <v>38.026246999999998</v>
      </c>
      <c r="AH64">
        <v>147.174643</v>
      </c>
      <c r="AI64">
        <v>18.375118000000001</v>
      </c>
      <c r="AJ64">
        <v>0</v>
      </c>
      <c r="AK64">
        <v>48.846347999999999</v>
      </c>
      <c r="AL64">
        <v>44.727704000000003</v>
      </c>
      <c r="AM64">
        <v>15.392951</v>
      </c>
      <c r="AN64">
        <v>0.662717</v>
      </c>
      <c r="AO64">
        <v>28.857451999999999</v>
      </c>
      <c r="AP64">
        <v>11.094357</v>
      </c>
      <c r="AQ64">
        <v>0</v>
      </c>
      <c r="AR64">
        <v>47.275874000000002</v>
      </c>
      <c r="AS64">
        <v>30.694852000000001</v>
      </c>
      <c r="AT64">
        <v>7.2157099999999996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77.97999999999999</v>
      </c>
      <c r="BA64">
        <f t="shared" si="1"/>
        <v>2302.1955189999999</v>
      </c>
      <c r="BD64">
        <v>23.17</v>
      </c>
      <c r="BE64">
        <v>7.34</v>
      </c>
      <c r="BF64">
        <v>1.51</v>
      </c>
      <c r="BG64">
        <v>3.89</v>
      </c>
      <c r="BH64">
        <v>5.59</v>
      </c>
      <c r="BI64">
        <v>4.5999999999999996</v>
      </c>
      <c r="BJ64">
        <v>2.99</v>
      </c>
      <c r="BK64">
        <v>4.4400000000000004</v>
      </c>
      <c r="BL64">
        <v>2.12</v>
      </c>
      <c r="BM64">
        <v>0</v>
      </c>
      <c r="BN64">
        <v>0.51</v>
      </c>
      <c r="BO64">
        <v>15.02</v>
      </c>
      <c r="BP64">
        <v>0</v>
      </c>
      <c r="BQ64">
        <v>4.29</v>
      </c>
      <c r="BR64">
        <v>2.0699999999999998</v>
      </c>
      <c r="BS64">
        <v>0.44</v>
      </c>
      <c r="BT64">
        <v>0</v>
      </c>
      <c r="BU64">
        <v>0</v>
      </c>
      <c r="BV64">
        <v>0</v>
      </c>
      <c r="BW64">
        <f t="shared" si="2"/>
        <v>77.97999999999999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173.214</v>
      </c>
      <c r="L65">
        <v>400.29024099999998</v>
      </c>
      <c r="M65">
        <v>85.6447</v>
      </c>
      <c r="N65">
        <v>113.671688</v>
      </c>
      <c r="O65">
        <v>119.00343100000001</v>
      </c>
      <c r="P65">
        <v>115.476</v>
      </c>
      <c r="Q65">
        <v>12.10891</v>
      </c>
      <c r="R65">
        <v>27.538813000000001</v>
      </c>
      <c r="S65">
        <v>15.965038</v>
      </c>
      <c r="T65">
        <v>0</v>
      </c>
      <c r="U65">
        <v>328.02401200000003</v>
      </c>
      <c r="V65">
        <v>8.7613570000000003</v>
      </c>
      <c r="W65">
        <v>43.288843999999997</v>
      </c>
      <c r="X65">
        <v>141.954286</v>
      </c>
      <c r="Y65">
        <v>0</v>
      </c>
      <c r="Z65">
        <v>6.3067219999999997</v>
      </c>
      <c r="AA65">
        <v>40.559097000000001</v>
      </c>
      <c r="AB65">
        <v>38.020587999999996</v>
      </c>
      <c r="AC65">
        <v>27.967140000000001</v>
      </c>
      <c r="AD65">
        <v>35.212192999999999</v>
      </c>
      <c r="AE65">
        <v>47.572797999999999</v>
      </c>
      <c r="AF65">
        <v>8.5394500000000004</v>
      </c>
      <c r="AG65">
        <v>38.026246999999998</v>
      </c>
      <c r="AH65">
        <v>147.174643</v>
      </c>
      <c r="AI65">
        <v>18.375118000000001</v>
      </c>
      <c r="AJ65">
        <v>0</v>
      </c>
      <c r="AK65">
        <v>48.846347999999999</v>
      </c>
      <c r="AL65">
        <v>44.727704000000003</v>
      </c>
      <c r="AM65">
        <v>15.392951</v>
      </c>
      <c r="AN65">
        <v>0.662717</v>
      </c>
      <c r="AO65">
        <v>28.857451999999999</v>
      </c>
      <c r="AP65">
        <v>11.094357</v>
      </c>
      <c r="AQ65">
        <v>0</v>
      </c>
      <c r="AR65">
        <v>47.275874000000002</v>
      </c>
      <c r="AS65">
        <v>30.694852000000001</v>
      </c>
      <c r="AT65">
        <v>7.2157099999999996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77.97999999999999</v>
      </c>
      <c r="BA65">
        <f t="shared" si="1"/>
        <v>2305.4432810000003</v>
      </c>
      <c r="BD65">
        <v>23.17</v>
      </c>
      <c r="BE65">
        <v>7.34</v>
      </c>
      <c r="BF65">
        <v>1.51</v>
      </c>
      <c r="BG65">
        <v>3.89</v>
      </c>
      <c r="BH65">
        <v>5.59</v>
      </c>
      <c r="BI65">
        <v>4.5999999999999996</v>
      </c>
      <c r="BJ65">
        <v>2.99</v>
      </c>
      <c r="BK65">
        <v>4.4400000000000004</v>
      </c>
      <c r="BL65">
        <v>2.12</v>
      </c>
      <c r="BM65">
        <v>0</v>
      </c>
      <c r="BN65">
        <v>0.51</v>
      </c>
      <c r="BO65">
        <v>15.02</v>
      </c>
      <c r="BP65">
        <v>0</v>
      </c>
      <c r="BQ65">
        <v>4.29</v>
      </c>
      <c r="BR65">
        <v>2.0699999999999998</v>
      </c>
      <c r="BS65">
        <v>0.44</v>
      </c>
      <c r="BT65">
        <v>0</v>
      </c>
      <c r="BU65">
        <v>0</v>
      </c>
      <c r="BV65">
        <v>0</v>
      </c>
      <c r="BW65">
        <f t="shared" si="2"/>
        <v>77.97999999999999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173.214</v>
      </c>
      <c r="L66">
        <v>400.29024099999998</v>
      </c>
      <c r="M66">
        <v>85.6447</v>
      </c>
      <c r="N66">
        <v>113.671688</v>
      </c>
      <c r="O66">
        <v>119.00343100000001</v>
      </c>
      <c r="P66">
        <v>115.476</v>
      </c>
      <c r="Q66">
        <v>16.626331</v>
      </c>
      <c r="R66">
        <v>35.242313000000003</v>
      </c>
      <c r="S66">
        <v>21.831700000000001</v>
      </c>
      <c r="T66">
        <v>0</v>
      </c>
      <c r="U66">
        <v>328.02401200000003</v>
      </c>
      <c r="V66">
        <v>14.881584999999999</v>
      </c>
      <c r="W66">
        <v>43.288843999999997</v>
      </c>
      <c r="X66">
        <v>141.954286</v>
      </c>
      <c r="Y66">
        <v>0</v>
      </c>
      <c r="Z66">
        <v>6.3067219999999997</v>
      </c>
      <c r="AA66">
        <v>40.559097000000001</v>
      </c>
      <c r="AB66">
        <v>38.020587999999996</v>
      </c>
      <c r="AC66">
        <v>27.967140000000001</v>
      </c>
      <c r="AD66">
        <v>35.212192999999999</v>
      </c>
      <c r="AE66">
        <v>47.572797999999999</v>
      </c>
      <c r="AF66">
        <v>8.5394500000000004</v>
      </c>
      <c r="AG66">
        <v>38.026246999999998</v>
      </c>
      <c r="AH66">
        <v>147.174643</v>
      </c>
      <c r="AI66">
        <v>18.375118000000001</v>
      </c>
      <c r="AJ66">
        <v>0</v>
      </c>
      <c r="AK66">
        <v>48.846347999999999</v>
      </c>
      <c r="AL66">
        <v>44.727704000000003</v>
      </c>
      <c r="AM66">
        <v>15.392951</v>
      </c>
      <c r="AN66">
        <v>0.662717</v>
      </c>
      <c r="AO66">
        <v>28.857451999999999</v>
      </c>
      <c r="AP66">
        <v>11.094357</v>
      </c>
      <c r="AQ66">
        <v>0</v>
      </c>
      <c r="AR66">
        <v>47.275874000000002</v>
      </c>
      <c r="AS66">
        <v>30.694852000000001</v>
      </c>
      <c r="AT66">
        <v>7.2157099999999996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77.97999999999999</v>
      </c>
      <c r="BA66">
        <f t="shared" si="1"/>
        <v>2329.6510920000001</v>
      </c>
      <c r="BD66">
        <v>23.17</v>
      </c>
      <c r="BE66">
        <v>7.34</v>
      </c>
      <c r="BF66">
        <v>1.51</v>
      </c>
      <c r="BG66">
        <v>3.89</v>
      </c>
      <c r="BH66">
        <v>5.59</v>
      </c>
      <c r="BI66">
        <v>4.5999999999999996</v>
      </c>
      <c r="BJ66">
        <v>2.99</v>
      </c>
      <c r="BK66">
        <v>4.4400000000000004</v>
      </c>
      <c r="BL66">
        <v>2.12</v>
      </c>
      <c r="BM66">
        <v>0</v>
      </c>
      <c r="BN66">
        <v>0.51</v>
      </c>
      <c r="BO66">
        <v>15.02</v>
      </c>
      <c r="BP66">
        <v>0</v>
      </c>
      <c r="BQ66">
        <v>4.29</v>
      </c>
      <c r="BR66">
        <v>2.0699999999999998</v>
      </c>
      <c r="BS66">
        <v>0.44</v>
      </c>
      <c r="BT66">
        <v>0</v>
      </c>
      <c r="BU66">
        <v>0</v>
      </c>
      <c r="BV66">
        <v>0</v>
      </c>
      <c r="BW66">
        <f t="shared" si="2"/>
        <v>77.97999999999999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173.214</v>
      </c>
      <c r="L67">
        <v>400.29024099999998</v>
      </c>
      <c r="M67">
        <v>85.6447</v>
      </c>
      <c r="N67">
        <v>113.671688</v>
      </c>
      <c r="O67">
        <v>119.00343100000001</v>
      </c>
      <c r="P67">
        <v>119.084625</v>
      </c>
      <c r="Q67">
        <v>16.626331</v>
      </c>
      <c r="R67">
        <v>35.242313000000003</v>
      </c>
      <c r="S67">
        <v>21.831700000000001</v>
      </c>
      <c r="T67">
        <v>0</v>
      </c>
      <c r="U67">
        <v>330.189188</v>
      </c>
      <c r="V67">
        <v>14.881584999999999</v>
      </c>
      <c r="W67">
        <v>43.288843999999997</v>
      </c>
      <c r="X67">
        <v>141.954286</v>
      </c>
      <c r="Y67">
        <v>0</v>
      </c>
      <c r="Z67">
        <v>6.3067219999999997</v>
      </c>
      <c r="AA67">
        <v>40.559097000000001</v>
      </c>
      <c r="AB67">
        <v>38.020587999999996</v>
      </c>
      <c r="AC67">
        <v>27.967140000000001</v>
      </c>
      <c r="AD67">
        <v>35.212192999999999</v>
      </c>
      <c r="AE67">
        <v>47.572797999999999</v>
      </c>
      <c r="AF67">
        <v>8.5394500000000004</v>
      </c>
      <c r="AG67">
        <v>38.026246999999998</v>
      </c>
      <c r="AH67">
        <v>147.174643</v>
      </c>
      <c r="AI67">
        <v>28.175182</v>
      </c>
      <c r="AJ67">
        <v>0</v>
      </c>
      <c r="AK67">
        <v>48.846347999999999</v>
      </c>
      <c r="AL67">
        <v>69.327940999999996</v>
      </c>
      <c r="AM67">
        <v>15.392951</v>
      </c>
      <c r="AN67">
        <v>0.662717</v>
      </c>
      <c r="AO67">
        <v>28.857451999999999</v>
      </c>
      <c r="AP67">
        <v>11.094357</v>
      </c>
      <c r="AQ67">
        <v>0</v>
      </c>
      <c r="AR67">
        <v>47.275874000000002</v>
      </c>
      <c r="AS67">
        <v>30.694852000000001</v>
      </c>
      <c r="AT67">
        <v>7.2157099999999996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77.97999999999999</v>
      </c>
      <c r="BA67">
        <f t="shared" si="1"/>
        <v>2369.825194</v>
      </c>
      <c r="BD67">
        <v>23.17</v>
      </c>
      <c r="BE67">
        <v>7.34</v>
      </c>
      <c r="BF67">
        <v>1.51</v>
      </c>
      <c r="BG67">
        <v>3.89</v>
      </c>
      <c r="BH67">
        <v>5.59</v>
      </c>
      <c r="BI67">
        <v>4.5999999999999996</v>
      </c>
      <c r="BJ67">
        <v>2.99</v>
      </c>
      <c r="BK67">
        <v>4.4400000000000004</v>
      </c>
      <c r="BL67">
        <v>2.12</v>
      </c>
      <c r="BM67">
        <v>0</v>
      </c>
      <c r="BN67">
        <v>0.51</v>
      </c>
      <c r="BO67">
        <v>15.02</v>
      </c>
      <c r="BP67">
        <v>0</v>
      </c>
      <c r="BQ67">
        <v>4.29</v>
      </c>
      <c r="BR67">
        <v>2.0699999999999998</v>
      </c>
      <c r="BS67">
        <v>0.44</v>
      </c>
      <c r="BT67">
        <v>0</v>
      </c>
      <c r="BU67">
        <v>0</v>
      </c>
      <c r="BV67">
        <v>0</v>
      </c>
      <c r="BW67">
        <f t="shared" si="2"/>
        <v>77.97999999999999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173.214</v>
      </c>
      <c r="L68">
        <v>400.29024099999998</v>
      </c>
      <c r="M68">
        <v>85.6447</v>
      </c>
      <c r="N68">
        <v>113.671688</v>
      </c>
      <c r="O68">
        <v>119.00343100000001</v>
      </c>
      <c r="P68">
        <v>119.084625</v>
      </c>
      <c r="Q68">
        <v>16.626331</v>
      </c>
      <c r="R68">
        <v>35.242313000000003</v>
      </c>
      <c r="S68">
        <v>21.831700000000001</v>
      </c>
      <c r="T68">
        <v>0</v>
      </c>
      <c r="U68">
        <v>330.189188</v>
      </c>
      <c r="V68">
        <v>14.881584999999999</v>
      </c>
      <c r="W68">
        <v>43.288843999999997</v>
      </c>
      <c r="X68">
        <v>141.954286</v>
      </c>
      <c r="Y68">
        <v>0</v>
      </c>
      <c r="Z68">
        <v>6.3067219999999997</v>
      </c>
      <c r="AA68">
        <v>40.559097000000001</v>
      </c>
      <c r="AB68">
        <v>38.020587999999996</v>
      </c>
      <c r="AC68">
        <v>27.967140000000001</v>
      </c>
      <c r="AD68">
        <v>35.212192999999999</v>
      </c>
      <c r="AE68">
        <v>47.572797999999999</v>
      </c>
      <c r="AF68">
        <v>8.5394500000000004</v>
      </c>
      <c r="AG68">
        <v>38.026246999999998</v>
      </c>
      <c r="AH68">
        <v>147.174643</v>
      </c>
      <c r="AI68">
        <v>28.175182</v>
      </c>
      <c r="AJ68">
        <v>0</v>
      </c>
      <c r="AK68">
        <v>48.846347999999999</v>
      </c>
      <c r="AL68">
        <v>69.327940999999996</v>
      </c>
      <c r="AM68">
        <v>15.392951</v>
      </c>
      <c r="AN68">
        <v>0.662717</v>
      </c>
      <c r="AO68">
        <v>28.857451999999999</v>
      </c>
      <c r="AP68">
        <v>11.094357</v>
      </c>
      <c r="AQ68">
        <v>0</v>
      </c>
      <c r="AR68">
        <v>47.275874000000002</v>
      </c>
      <c r="AS68">
        <v>30.694852000000001</v>
      </c>
      <c r="AT68">
        <v>7.2157099999999996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77.97999999999999</v>
      </c>
      <c r="BA68">
        <f t="shared" ref="BA68:BA99" si="4">SUM(B68:AZ68)</f>
        <v>2369.825194</v>
      </c>
      <c r="BD68">
        <v>23.17</v>
      </c>
      <c r="BE68">
        <v>7.34</v>
      </c>
      <c r="BF68">
        <v>1.51</v>
      </c>
      <c r="BG68">
        <v>3.89</v>
      </c>
      <c r="BH68">
        <v>5.59</v>
      </c>
      <c r="BI68">
        <v>4.5999999999999996</v>
      </c>
      <c r="BJ68">
        <v>2.99</v>
      </c>
      <c r="BK68">
        <v>4.4400000000000004</v>
      </c>
      <c r="BL68">
        <v>2.12</v>
      </c>
      <c r="BM68">
        <v>0</v>
      </c>
      <c r="BN68">
        <v>0.51</v>
      </c>
      <c r="BO68">
        <v>15.02</v>
      </c>
      <c r="BP68">
        <v>0</v>
      </c>
      <c r="BQ68">
        <v>4.29</v>
      </c>
      <c r="BR68">
        <v>2.0699999999999998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77.97999999999999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173.214</v>
      </c>
      <c r="L69">
        <v>400.29024099999998</v>
      </c>
      <c r="M69">
        <v>85.6447</v>
      </c>
      <c r="N69">
        <v>113.671688</v>
      </c>
      <c r="O69">
        <v>119.00343100000001</v>
      </c>
      <c r="P69">
        <v>119.084625</v>
      </c>
      <c r="Q69">
        <v>12.10891</v>
      </c>
      <c r="R69">
        <v>27.538813000000001</v>
      </c>
      <c r="S69">
        <v>15.965038</v>
      </c>
      <c r="T69">
        <v>0</v>
      </c>
      <c r="U69">
        <v>330.189188</v>
      </c>
      <c r="V69">
        <v>8.7613570000000003</v>
      </c>
      <c r="W69">
        <v>37.101475999999998</v>
      </c>
      <c r="X69">
        <v>123.222419</v>
      </c>
      <c r="Y69">
        <v>0</v>
      </c>
      <c r="Z69">
        <v>0</v>
      </c>
      <c r="AA69">
        <v>40.559097000000001</v>
      </c>
      <c r="AB69">
        <v>38.020587999999996</v>
      </c>
      <c r="AC69">
        <v>27.967140000000001</v>
      </c>
      <c r="AD69">
        <v>35.212192999999999</v>
      </c>
      <c r="AE69">
        <v>47.572797999999999</v>
      </c>
      <c r="AF69">
        <v>8.5394500000000004</v>
      </c>
      <c r="AG69">
        <v>38.026246999999998</v>
      </c>
      <c r="AH69">
        <v>147.174643</v>
      </c>
      <c r="AI69">
        <v>28.175182</v>
      </c>
      <c r="AJ69">
        <v>0</v>
      </c>
      <c r="AK69">
        <v>48.846347999999999</v>
      </c>
      <c r="AL69">
        <v>80.509867</v>
      </c>
      <c r="AM69">
        <v>15.392951</v>
      </c>
      <c r="AN69">
        <v>0.662717</v>
      </c>
      <c r="AO69">
        <v>28.857451999999999</v>
      </c>
      <c r="AP69">
        <v>11.094357</v>
      </c>
      <c r="AQ69">
        <v>0</v>
      </c>
      <c r="AR69">
        <v>47.275874000000002</v>
      </c>
      <c r="AS69">
        <v>30.694852000000001</v>
      </c>
      <c r="AT69">
        <v>7.2157099999999996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77.77</v>
      </c>
      <c r="BA69">
        <f t="shared" si="4"/>
        <v>2325.3633520000003</v>
      </c>
      <c r="BD69">
        <v>23.17</v>
      </c>
      <c r="BE69">
        <v>7.34</v>
      </c>
      <c r="BF69">
        <v>1.51</v>
      </c>
      <c r="BG69">
        <v>3.89</v>
      </c>
      <c r="BH69">
        <v>5.59</v>
      </c>
      <c r="BI69">
        <v>4.5999999999999996</v>
      </c>
      <c r="BJ69">
        <v>2.78</v>
      </c>
      <c r="BK69">
        <v>4.4400000000000004</v>
      </c>
      <c r="BL69">
        <v>2.12</v>
      </c>
      <c r="BM69">
        <v>0</v>
      </c>
      <c r="BN69">
        <v>0.51</v>
      </c>
      <c r="BO69">
        <v>15.02</v>
      </c>
      <c r="BP69">
        <v>0</v>
      </c>
      <c r="BQ69">
        <v>4.29</v>
      </c>
      <c r="BR69">
        <v>2.0699999999999998</v>
      </c>
      <c r="BS69">
        <v>0.44</v>
      </c>
      <c r="BT69">
        <v>0</v>
      </c>
      <c r="BU69">
        <v>0</v>
      </c>
      <c r="BV69">
        <v>0</v>
      </c>
      <c r="BW69">
        <f t="shared" si="5"/>
        <v>77.77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4.2187229999999998</v>
      </c>
      <c r="K70">
        <v>173.214</v>
      </c>
      <c r="L70">
        <v>400.29024099999998</v>
      </c>
      <c r="M70">
        <v>85.6447</v>
      </c>
      <c r="N70">
        <v>113.671688</v>
      </c>
      <c r="O70">
        <v>119.00343100000001</v>
      </c>
      <c r="P70">
        <v>119.084625</v>
      </c>
      <c r="Q70">
        <v>12.10891</v>
      </c>
      <c r="R70">
        <v>27.538813000000001</v>
      </c>
      <c r="S70">
        <v>15.965038</v>
      </c>
      <c r="T70">
        <v>0</v>
      </c>
      <c r="U70">
        <v>330.189188</v>
      </c>
      <c r="V70">
        <v>8.7613570000000003</v>
      </c>
      <c r="W70">
        <v>37.101475999999998</v>
      </c>
      <c r="X70">
        <v>123.222419</v>
      </c>
      <c r="Y70">
        <v>0</v>
      </c>
      <c r="Z70">
        <v>0</v>
      </c>
      <c r="AA70">
        <v>40.559097000000001</v>
      </c>
      <c r="AB70">
        <v>38.020587999999996</v>
      </c>
      <c r="AC70">
        <v>27.967140000000001</v>
      </c>
      <c r="AD70">
        <v>35.212192999999999</v>
      </c>
      <c r="AE70">
        <v>47.572797999999999</v>
      </c>
      <c r="AF70">
        <v>8.5394500000000004</v>
      </c>
      <c r="AG70">
        <v>38.026246999999998</v>
      </c>
      <c r="AH70">
        <v>147.174643</v>
      </c>
      <c r="AI70">
        <v>28.175182</v>
      </c>
      <c r="AJ70">
        <v>0</v>
      </c>
      <c r="AK70">
        <v>48.846347999999999</v>
      </c>
      <c r="AL70">
        <v>80.509867</v>
      </c>
      <c r="AM70">
        <v>15.392951</v>
      </c>
      <c r="AN70">
        <v>0.662717</v>
      </c>
      <c r="AO70">
        <v>28.857451999999999</v>
      </c>
      <c r="AP70">
        <v>11.094357</v>
      </c>
      <c r="AQ70">
        <v>5.4562410000000003</v>
      </c>
      <c r="AR70">
        <v>47.275874000000002</v>
      </c>
      <c r="AS70">
        <v>30.694852000000001</v>
      </c>
      <c r="AT70">
        <v>7.2157099999999996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77.77</v>
      </c>
      <c r="BA70">
        <f t="shared" si="4"/>
        <v>2335.0383160000001</v>
      </c>
      <c r="BD70">
        <v>23.17</v>
      </c>
      <c r="BE70">
        <v>7.34</v>
      </c>
      <c r="BF70">
        <v>1.51</v>
      </c>
      <c r="BG70">
        <v>3.89</v>
      </c>
      <c r="BH70">
        <v>5.59</v>
      </c>
      <c r="BI70">
        <v>4.5999999999999996</v>
      </c>
      <c r="BJ70">
        <v>2.78</v>
      </c>
      <c r="BK70">
        <v>4.4400000000000004</v>
      </c>
      <c r="BL70">
        <v>2.12</v>
      </c>
      <c r="BM70">
        <v>0</v>
      </c>
      <c r="BN70">
        <v>0.51</v>
      </c>
      <c r="BO70">
        <v>15.02</v>
      </c>
      <c r="BP70">
        <v>0</v>
      </c>
      <c r="BQ70">
        <v>4.29</v>
      </c>
      <c r="BR70">
        <v>2.0699999999999998</v>
      </c>
      <c r="BS70">
        <v>0.44</v>
      </c>
      <c r="BT70">
        <v>0</v>
      </c>
      <c r="BU70">
        <v>0</v>
      </c>
      <c r="BV70">
        <v>0</v>
      </c>
      <c r="BW70">
        <f t="shared" si="5"/>
        <v>77.77</v>
      </c>
    </row>
    <row r="71" spans="1:75">
      <c r="A71" t="s">
        <v>113</v>
      </c>
      <c r="B71">
        <v>0</v>
      </c>
      <c r="C71">
        <v>0</v>
      </c>
      <c r="D71">
        <v>0.76983999999999997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173.214</v>
      </c>
      <c r="L71">
        <v>400.29024099999998</v>
      </c>
      <c r="M71">
        <v>85.6447</v>
      </c>
      <c r="N71">
        <v>113.671688</v>
      </c>
      <c r="O71">
        <v>119.00343100000001</v>
      </c>
      <c r="P71">
        <v>119.084625</v>
      </c>
      <c r="Q71">
        <v>12.10891</v>
      </c>
      <c r="R71">
        <v>27.538813000000001</v>
      </c>
      <c r="S71">
        <v>15.965038</v>
      </c>
      <c r="T71">
        <v>0</v>
      </c>
      <c r="U71">
        <v>330.189188</v>
      </c>
      <c r="V71">
        <v>8.7613570000000003</v>
      </c>
      <c r="W71">
        <v>23.821929000000001</v>
      </c>
      <c r="X71">
        <v>123.222419</v>
      </c>
      <c r="Y71">
        <v>0</v>
      </c>
      <c r="Z71">
        <v>0</v>
      </c>
      <c r="AA71">
        <v>40.559097000000001</v>
      </c>
      <c r="AB71">
        <v>38.020587999999996</v>
      </c>
      <c r="AC71">
        <v>27.967140000000001</v>
      </c>
      <c r="AD71">
        <v>35.212192999999999</v>
      </c>
      <c r="AE71">
        <v>47.572797999999999</v>
      </c>
      <c r="AF71">
        <v>8.5394500000000004</v>
      </c>
      <c r="AG71">
        <v>38.026246999999998</v>
      </c>
      <c r="AH71">
        <v>147.174643</v>
      </c>
      <c r="AI71">
        <v>28.175182</v>
      </c>
      <c r="AJ71">
        <v>0</v>
      </c>
      <c r="AK71">
        <v>48.846347999999999</v>
      </c>
      <c r="AL71">
        <v>80.509867</v>
      </c>
      <c r="AM71">
        <v>15.392951</v>
      </c>
      <c r="AN71">
        <v>0.662717</v>
      </c>
      <c r="AO71">
        <v>28.857451999999999</v>
      </c>
      <c r="AP71">
        <v>11.094357</v>
      </c>
      <c r="AQ71">
        <v>11.154982</v>
      </c>
      <c r="AR71">
        <v>47.275874000000002</v>
      </c>
      <c r="AS71">
        <v>30.694852000000001</v>
      </c>
      <c r="AT71">
        <v>7.2157099999999996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77.559999999999988</v>
      </c>
      <c r="BA71">
        <f t="shared" si="4"/>
        <v>2323.7986270000006</v>
      </c>
      <c r="BD71">
        <v>23.17</v>
      </c>
      <c r="BE71">
        <v>7.34</v>
      </c>
      <c r="BF71">
        <v>1.51</v>
      </c>
      <c r="BG71">
        <v>3.89</v>
      </c>
      <c r="BH71">
        <v>5.59</v>
      </c>
      <c r="BI71">
        <v>4.5999999999999996</v>
      </c>
      <c r="BJ71">
        <v>2.78</v>
      </c>
      <c r="BK71">
        <v>4.4400000000000004</v>
      </c>
      <c r="BL71">
        <v>1.91</v>
      </c>
      <c r="BM71">
        <v>0</v>
      </c>
      <c r="BN71">
        <v>0.51</v>
      </c>
      <c r="BO71">
        <v>15.02</v>
      </c>
      <c r="BP71">
        <v>0</v>
      </c>
      <c r="BQ71">
        <v>4.29</v>
      </c>
      <c r="BR71">
        <v>2.0699999999999998</v>
      </c>
      <c r="BS71">
        <v>0.44</v>
      </c>
      <c r="BT71">
        <v>0</v>
      </c>
      <c r="BU71">
        <v>0</v>
      </c>
      <c r="BV71">
        <v>0</v>
      </c>
      <c r="BW71">
        <f t="shared" si="5"/>
        <v>77.559999999999988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173.214</v>
      </c>
      <c r="L72">
        <v>400.29024099999998</v>
      </c>
      <c r="M72">
        <v>85.6447</v>
      </c>
      <c r="N72">
        <v>113.671688</v>
      </c>
      <c r="O72">
        <v>119.00343100000001</v>
      </c>
      <c r="P72">
        <v>119.084625</v>
      </c>
      <c r="Q72">
        <v>12.10891</v>
      </c>
      <c r="R72">
        <v>27.538813000000001</v>
      </c>
      <c r="S72">
        <v>15.965038</v>
      </c>
      <c r="T72">
        <v>0</v>
      </c>
      <c r="U72">
        <v>330.189188</v>
      </c>
      <c r="V72">
        <v>8.7613570000000003</v>
      </c>
      <c r="W72">
        <v>23.821929000000001</v>
      </c>
      <c r="X72">
        <v>123.222419</v>
      </c>
      <c r="Y72">
        <v>0</v>
      </c>
      <c r="Z72">
        <v>0</v>
      </c>
      <c r="AA72">
        <v>40.559097000000001</v>
      </c>
      <c r="AB72">
        <v>38.020587999999996</v>
      </c>
      <c r="AC72">
        <v>27.967140000000001</v>
      </c>
      <c r="AD72">
        <v>35.212192999999999</v>
      </c>
      <c r="AE72">
        <v>47.572797999999999</v>
      </c>
      <c r="AF72">
        <v>8.5394500000000004</v>
      </c>
      <c r="AG72">
        <v>38.026246999999998</v>
      </c>
      <c r="AH72">
        <v>147.174643</v>
      </c>
      <c r="AI72">
        <v>28.175182</v>
      </c>
      <c r="AJ72">
        <v>0</v>
      </c>
      <c r="AK72">
        <v>48.846347999999999</v>
      </c>
      <c r="AL72">
        <v>80.509867</v>
      </c>
      <c r="AM72">
        <v>15.392951</v>
      </c>
      <c r="AN72">
        <v>0.662717</v>
      </c>
      <c r="AO72">
        <v>28.857451999999999</v>
      </c>
      <c r="AP72">
        <v>11.094357</v>
      </c>
      <c r="AQ72">
        <v>12.670604000000001</v>
      </c>
      <c r="AR72">
        <v>47.275874000000002</v>
      </c>
      <c r="AS72">
        <v>30.694852000000001</v>
      </c>
      <c r="AT72">
        <v>7.2157099999999996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77.559999999999988</v>
      </c>
      <c r="BA72">
        <f t="shared" si="4"/>
        <v>2324.5444090000001</v>
      </c>
      <c r="BD72">
        <v>23.17</v>
      </c>
      <c r="BE72">
        <v>7.34</v>
      </c>
      <c r="BF72">
        <v>1.51</v>
      </c>
      <c r="BG72">
        <v>3.89</v>
      </c>
      <c r="BH72">
        <v>5.59</v>
      </c>
      <c r="BI72">
        <v>4.5999999999999996</v>
      </c>
      <c r="BJ72">
        <v>2.78</v>
      </c>
      <c r="BK72">
        <v>4.4400000000000004</v>
      </c>
      <c r="BL72">
        <v>1.91</v>
      </c>
      <c r="BM72">
        <v>0</v>
      </c>
      <c r="BN72">
        <v>0.51</v>
      </c>
      <c r="BO72">
        <v>15.02</v>
      </c>
      <c r="BP72">
        <v>0</v>
      </c>
      <c r="BQ72">
        <v>4.29</v>
      </c>
      <c r="BR72">
        <v>2.0699999999999998</v>
      </c>
      <c r="BS72">
        <v>0.44</v>
      </c>
      <c r="BT72">
        <v>0</v>
      </c>
      <c r="BU72">
        <v>0</v>
      </c>
      <c r="BV72">
        <v>0</v>
      </c>
      <c r="BW72">
        <f t="shared" si="5"/>
        <v>77.559999999999988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173.214</v>
      </c>
      <c r="L73">
        <v>400.29024099999998</v>
      </c>
      <c r="M73">
        <v>85.6447</v>
      </c>
      <c r="N73">
        <v>113.671688</v>
      </c>
      <c r="O73">
        <v>119.00343100000001</v>
      </c>
      <c r="P73">
        <v>119.084625</v>
      </c>
      <c r="Q73">
        <v>12.10891</v>
      </c>
      <c r="R73">
        <v>27.538813000000001</v>
      </c>
      <c r="S73">
        <v>15.965038</v>
      </c>
      <c r="T73">
        <v>0</v>
      </c>
      <c r="U73">
        <v>330.189188</v>
      </c>
      <c r="V73">
        <v>8.7613570000000003</v>
      </c>
      <c r="W73">
        <v>23.821929000000001</v>
      </c>
      <c r="X73">
        <v>123.222419</v>
      </c>
      <c r="Y73">
        <v>0</v>
      </c>
      <c r="Z73">
        <v>0</v>
      </c>
      <c r="AA73">
        <v>40.559097000000001</v>
      </c>
      <c r="AB73">
        <v>38.020587999999996</v>
      </c>
      <c r="AC73">
        <v>27.967140000000001</v>
      </c>
      <c r="AD73">
        <v>35.212192999999999</v>
      </c>
      <c r="AE73">
        <v>47.572797999999999</v>
      </c>
      <c r="AF73">
        <v>8.5394500000000004</v>
      </c>
      <c r="AG73">
        <v>38.026246999999998</v>
      </c>
      <c r="AH73">
        <v>147.174643</v>
      </c>
      <c r="AI73">
        <v>46.5503</v>
      </c>
      <c r="AJ73">
        <v>0</v>
      </c>
      <c r="AK73">
        <v>48.846347999999999</v>
      </c>
      <c r="AL73">
        <v>80.509867</v>
      </c>
      <c r="AM73">
        <v>15.392951</v>
      </c>
      <c r="AN73">
        <v>0.662717</v>
      </c>
      <c r="AO73">
        <v>28.857451999999999</v>
      </c>
      <c r="AP73">
        <v>6.163532</v>
      </c>
      <c r="AQ73">
        <v>22.309963</v>
      </c>
      <c r="AR73">
        <v>47.275874000000002</v>
      </c>
      <c r="AS73">
        <v>30.694852000000001</v>
      </c>
      <c r="AT73">
        <v>7.2157099999999996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77.559999999999988</v>
      </c>
      <c r="BA73">
        <f t="shared" si="4"/>
        <v>2347.6280610000008</v>
      </c>
      <c r="BD73">
        <v>23.17</v>
      </c>
      <c r="BE73">
        <v>7.34</v>
      </c>
      <c r="BF73">
        <v>1.51</v>
      </c>
      <c r="BG73">
        <v>3.89</v>
      </c>
      <c r="BH73">
        <v>5.59</v>
      </c>
      <c r="BI73">
        <v>4.5999999999999996</v>
      </c>
      <c r="BJ73">
        <v>2.78</v>
      </c>
      <c r="BK73">
        <v>4.4400000000000004</v>
      </c>
      <c r="BL73">
        <v>1.91</v>
      </c>
      <c r="BM73">
        <v>0</v>
      </c>
      <c r="BN73">
        <v>0.51</v>
      </c>
      <c r="BO73">
        <v>15.02</v>
      </c>
      <c r="BP73">
        <v>0</v>
      </c>
      <c r="BQ73">
        <v>4.29</v>
      </c>
      <c r="BR73">
        <v>2.0699999999999998</v>
      </c>
      <c r="BS73">
        <v>0.44</v>
      </c>
      <c r="BT73">
        <v>0</v>
      </c>
      <c r="BU73">
        <v>0</v>
      </c>
      <c r="BV73">
        <v>0</v>
      </c>
      <c r="BW73">
        <f t="shared" si="5"/>
        <v>77.559999999999988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7.2172499999999999</v>
      </c>
      <c r="H74">
        <v>0</v>
      </c>
      <c r="I74">
        <v>0</v>
      </c>
      <c r="J74">
        <v>0</v>
      </c>
      <c r="K74">
        <v>173.214</v>
      </c>
      <c r="L74">
        <v>400.29024099999998</v>
      </c>
      <c r="M74">
        <v>85.6447</v>
      </c>
      <c r="N74">
        <v>113.671688</v>
      </c>
      <c r="O74">
        <v>119.00343100000001</v>
      </c>
      <c r="P74">
        <v>119.084625</v>
      </c>
      <c r="Q74">
        <v>12.10891</v>
      </c>
      <c r="R74">
        <v>27.538813000000001</v>
      </c>
      <c r="S74">
        <v>15.965038</v>
      </c>
      <c r="T74">
        <v>0</v>
      </c>
      <c r="U74">
        <v>330.189188</v>
      </c>
      <c r="V74">
        <v>8.7613570000000003</v>
      </c>
      <c r="W74">
        <v>23.821929000000001</v>
      </c>
      <c r="X74">
        <v>123.222419</v>
      </c>
      <c r="Y74">
        <v>0</v>
      </c>
      <c r="Z74">
        <v>0</v>
      </c>
      <c r="AA74">
        <v>40.559097000000001</v>
      </c>
      <c r="AB74">
        <v>38.020587999999996</v>
      </c>
      <c r="AC74">
        <v>27.967140000000001</v>
      </c>
      <c r="AD74">
        <v>35.212192999999999</v>
      </c>
      <c r="AE74">
        <v>47.572797999999999</v>
      </c>
      <c r="AF74">
        <v>8.5394500000000004</v>
      </c>
      <c r="AG74">
        <v>38.026246999999998</v>
      </c>
      <c r="AH74">
        <v>147.174643</v>
      </c>
      <c r="AI74">
        <v>46.5503</v>
      </c>
      <c r="AJ74">
        <v>0</v>
      </c>
      <c r="AK74">
        <v>48.846347999999999</v>
      </c>
      <c r="AL74">
        <v>80.509867</v>
      </c>
      <c r="AM74">
        <v>15.392951</v>
      </c>
      <c r="AN74">
        <v>0.662717</v>
      </c>
      <c r="AO74">
        <v>28.857451999999999</v>
      </c>
      <c r="AP74">
        <v>6.163532</v>
      </c>
      <c r="AQ74">
        <v>25.341208000000002</v>
      </c>
      <c r="AR74">
        <v>47.275874000000002</v>
      </c>
      <c r="AS74">
        <v>30.694852000000001</v>
      </c>
      <c r="AT74">
        <v>7.2157099999999996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77.559999999999988</v>
      </c>
      <c r="BA74">
        <f t="shared" si="4"/>
        <v>2357.8765560000002</v>
      </c>
      <c r="BD74">
        <v>23.17</v>
      </c>
      <c r="BE74">
        <v>7.34</v>
      </c>
      <c r="BF74">
        <v>1.51</v>
      </c>
      <c r="BG74">
        <v>3.89</v>
      </c>
      <c r="BH74">
        <v>5.59</v>
      </c>
      <c r="BI74">
        <v>4.5999999999999996</v>
      </c>
      <c r="BJ74">
        <v>2.78</v>
      </c>
      <c r="BK74">
        <v>4.4400000000000004</v>
      </c>
      <c r="BL74">
        <v>1.91</v>
      </c>
      <c r="BM74">
        <v>0</v>
      </c>
      <c r="BN74">
        <v>0.51</v>
      </c>
      <c r="BO74">
        <v>15.02</v>
      </c>
      <c r="BP74">
        <v>0</v>
      </c>
      <c r="BQ74">
        <v>4.29</v>
      </c>
      <c r="BR74">
        <v>2.0699999999999998</v>
      </c>
      <c r="BS74">
        <v>0.44</v>
      </c>
      <c r="BT74">
        <v>0</v>
      </c>
      <c r="BU74">
        <v>0</v>
      </c>
      <c r="BV74">
        <v>0</v>
      </c>
      <c r="BW74">
        <f t="shared" si="5"/>
        <v>77.559999999999988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7.2172499999999999</v>
      </c>
      <c r="H75">
        <v>0</v>
      </c>
      <c r="I75">
        <v>0</v>
      </c>
      <c r="J75">
        <v>0</v>
      </c>
      <c r="K75">
        <v>198.995845</v>
      </c>
      <c r="L75">
        <v>400.29024099999998</v>
      </c>
      <c r="M75">
        <v>85.6447</v>
      </c>
      <c r="N75">
        <v>113.671688</v>
      </c>
      <c r="O75">
        <v>119.00343100000001</v>
      </c>
      <c r="P75">
        <v>119.084625</v>
      </c>
      <c r="Q75">
        <v>12.10891</v>
      </c>
      <c r="R75">
        <v>27.538813000000001</v>
      </c>
      <c r="S75">
        <v>15.965038</v>
      </c>
      <c r="T75">
        <v>0</v>
      </c>
      <c r="U75">
        <v>330.189188</v>
      </c>
      <c r="V75">
        <v>8.7613570000000003</v>
      </c>
      <c r="W75">
        <v>23.821929000000001</v>
      </c>
      <c r="X75">
        <v>123.222419</v>
      </c>
      <c r="Y75">
        <v>0</v>
      </c>
      <c r="Z75">
        <v>0</v>
      </c>
      <c r="AA75">
        <v>40.559097000000001</v>
      </c>
      <c r="AB75">
        <v>38.020587999999996</v>
      </c>
      <c r="AC75">
        <v>27.967140000000001</v>
      </c>
      <c r="AD75">
        <v>35.212192999999999</v>
      </c>
      <c r="AE75">
        <v>47.572797999999999</v>
      </c>
      <c r="AF75">
        <v>8.5394500000000004</v>
      </c>
      <c r="AG75">
        <v>38.026246999999998</v>
      </c>
      <c r="AH75">
        <v>147.174643</v>
      </c>
      <c r="AI75">
        <v>46.5503</v>
      </c>
      <c r="AJ75">
        <v>0</v>
      </c>
      <c r="AK75">
        <v>48.846347999999999</v>
      </c>
      <c r="AL75">
        <v>76.372555000000006</v>
      </c>
      <c r="AM75">
        <v>15.392951</v>
      </c>
      <c r="AN75">
        <v>0.662717</v>
      </c>
      <c r="AO75">
        <v>28.857451999999999</v>
      </c>
      <c r="AP75">
        <v>6.163532</v>
      </c>
      <c r="AQ75">
        <v>33.464945</v>
      </c>
      <c r="AR75">
        <v>50.463011999999999</v>
      </c>
      <c r="AS75">
        <v>30.694852000000001</v>
      </c>
      <c r="AT75">
        <v>7.2157099999999996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77.929999999999993</v>
      </c>
      <c r="BA75">
        <f t="shared" si="4"/>
        <v>2391.2019640000003</v>
      </c>
      <c r="BD75">
        <v>24.25</v>
      </c>
      <c r="BE75">
        <v>7.16</v>
      </c>
      <c r="BF75">
        <v>1.56</v>
      </c>
      <c r="BG75">
        <v>3.78</v>
      </c>
      <c r="BH75">
        <v>5.6</v>
      </c>
      <c r="BI75">
        <v>4.51</v>
      </c>
      <c r="BJ75">
        <v>2.87</v>
      </c>
      <c r="BK75">
        <v>4.4400000000000004</v>
      </c>
      <c r="BL75">
        <v>1.84</v>
      </c>
      <c r="BM75">
        <v>0</v>
      </c>
      <c r="BN75">
        <v>0.49</v>
      </c>
      <c r="BO75">
        <v>14.66</v>
      </c>
      <c r="BP75">
        <v>0</v>
      </c>
      <c r="BQ75">
        <v>4.17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77.929999999999993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7.2172499999999999</v>
      </c>
      <c r="H76">
        <v>0</v>
      </c>
      <c r="I76">
        <v>0</v>
      </c>
      <c r="J76">
        <v>0</v>
      </c>
      <c r="K76">
        <v>198.995845</v>
      </c>
      <c r="L76">
        <v>439.74454100000003</v>
      </c>
      <c r="M76">
        <v>85.6447</v>
      </c>
      <c r="N76">
        <v>113.671688</v>
      </c>
      <c r="O76">
        <v>119.00343100000001</v>
      </c>
      <c r="P76">
        <v>119.084625</v>
      </c>
      <c r="Q76">
        <v>16.626331</v>
      </c>
      <c r="R76">
        <v>35.242313000000003</v>
      </c>
      <c r="S76">
        <v>21.831700000000001</v>
      </c>
      <c r="T76">
        <v>0</v>
      </c>
      <c r="U76">
        <v>330.189188</v>
      </c>
      <c r="V76">
        <v>19.948478999999999</v>
      </c>
      <c r="W76">
        <v>37.101475999999998</v>
      </c>
      <c r="X76">
        <v>123.222419</v>
      </c>
      <c r="Y76">
        <v>0</v>
      </c>
      <c r="Z76">
        <v>0</v>
      </c>
      <c r="AA76">
        <v>40.559097000000001</v>
      </c>
      <c r="AB76">
        <v>38.020587999999996</v>
      </c>
      <c r="AC76">
        <v>27.967140000000001</v>
      </c>
      <c r="AD76">
        <v>35.212192999999999</v>
      </c>
      <c r="AE76">
        <v>47.572797999999999</v>
      </c>
      <c r="AF76">
        <v>8.5394500000000004</v>
      </c>
      <c r="AG76">
        <v>38.026246999999998</v>
      </c>
      <c r="AH76">
        <v>147.174643</v>
      </c>
      <c r="AI76">
        <v>46.5503</v>
      </c>
      <c r="AJ76">
        <v>0</v>
      </c>
      <c r="AK76">
        <v>48.846347999999999</v>
      </c>
      <c r="AL76">
        <v>76.372555000000006</v>
      </c>
      <c r="AM76">
        <v>15.392951</v>
      </c>
      <c r="AN76">
        <v>0.662717</v>
      </c>
      <c r="AO76">
        <v>28.857451999999999</v>
      </c>
      <c r="AP76">
        <v>6.163532</v>
      </c>
      <c r="AQ76">
        <v>38.011811999999999</v>
      </c>
      <c r="AR76">
        <v>50.463011999999999</v>
      </c>
      <c r="AS76">
        <v>30.694852000000001</v>
      </c>
      <c r="AT76">
        <v>7.2157099999999996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77.929999999999993</v>
      </c>
      <c r="BA76">
        <f t="shared" si="4"/>
        <v>2477.7573830000001</v>
      </c>
      <c r="BD76">
        <v>24.25</v>
      </c>
      <c r="BE76">
        <v>7.16</v>
      </c>
      <c r="BF76">
        <v>1.56</v>
      </c>
      <c r="BG76">
        <v>3.78</v>
      </c>
      <c r="BH76">
        <v>5.6</v>
      </c>
      <c r="BI76">
        <v>4.51</v>
      </c>
      <c r="BJ76">
        <v>2.87</v>
      </c>
      <c r="BK76">
        <v>4.4400000000000004</v>
      </c>
      <c r="BL76">
        <v>1.84</v>
      </c>
      <c r="BM76">
        <v>0</v>
      </c>
      <c r="BN76">
        <v>0.49</v>
      </c>
      <c r="BO76">
        <v>14.66</v>
      </c>
      <c r="BP76">
        <v>0</v>
      </c>
      <c r="BQ76">
        <v>4.17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77.929999999999993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7.2172499999999999</v>
      </c>
      <c r="H77">
        <v>0</v>
      </c>
      <c r="I77">
        <v>0</v>
      </c>
      <c r="J77">
        <v>0</v>
      </c>
      <c r="K77">
        <v>201.83732499999999</v>
      </c>
      <c r="L77">
        <v>628.526341</v>
      </c>
      <c r="M77">
        <v>85.6447</v>
      </c>
      <c r="N77">
        <v>113.671688</v>
      </c>
      <c r="O77">
        <v>119.00343100000001</v>
      </c>
      <c r="P77">
        <v>119.084625</v>
      </c>
      <c r="Q77">
        <v>20.623781000000001</v>
      </c>
      <c r="R77">
        <v>40.791992999999998</v>
      </c>
      <c r="S77">
        <v>25.395192999999999</v>
      </c>
      <c r="T77">
        <v>0</v>
      </c>
      <c r="U77">
        <v>330.189188</v>
      </c>
      <c r="V77">
        <v>19.948478999999999</v>
      </c>
      <c r="W77">
        <v>42.431463999999998</v>
      </c>
      <c r="X77">
        <v>141.954286</v>
      </c>
      <c r="Y77">
        <v>0</v>
      </c>
      <c r="Z77">
        <v>0</v>
      </c>
      <c r="AA77">
        <v>40.559097000000001</v>
      </c>
      <c r="AB77">
        <v>38.020587999999996</v>
      </c>
      <c r="AC77">
        <v>27.967140000000001</v>
      </c>
      <c r="AD77">
        <v>35.212192999999999</v>
      </c>
      <c r="AE77">
        <v>47.572797999999999</v>
      </c>
      <c r="AF77">
        <v>17.078900000000001</v>
      </c>
      <c r="AG77">
        <v>38.026246999999998</v>
      </c>
      <c r="AH77">
        <v>147.174643</v>
      </c>
      <c r="AI77">
        <v>41.650269000000002</v>
      </c>
      <c r="AJ77">
        <v>0</v>
      </c>
      <c r="AK77">
        <v>48.846347999999999</v>
      </c>
      <c r="AL77">
        <v>76.372555000000006</v>
      </c>
      <c r="AM77">
        <v>15.392951</v>
      </c>
      <c r="AN77">
        <v>0.662717</v>
      </c>
      <c r="AO77">
        <v>28.857451999999999</v>
      </c>
      <c r="AP77">
        <v>9.1220269999999992</v>
      </c>
      <c r="AQ77">
        <v>44.619926</v>
      </c>
      <c r="AR77">
        <v>50.463011999999999</v>
      </c>
      <c r="AS77">
        <v>30.694852000000001</v>
      </c>
      <c r="AT77">
        <v>7.2157099999999996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77.3</v>
      </c>
      <c r="BA77">
        <f t="shared" si="4"/>
        <v>2719.1291690000003</v>
      </c>
      <c r="BD77">
        <v>24.25</v>
      </c>
      <c r="BE77">
        <v>7.16</v>
      </c>
      <c r="BF77">
        <v>1.56</v>
      </c>
      <c r="BG77">
        <v>3.78</v>
      </c>
      <c r="BH77">
        <v>5.6</v>
      </c>
      <c r="BI77">
        <v>4.51</v>
      </c>
      <c r="BJ77">
        <v>2.87</v>
      </c>
      <c r="BK77">
        <v>4.4400000000000004</v>
      </c>
      <c r="BL77">
        <v>1.84</v>
      </c>
      <c r="BM77">
        <v>0</v>
      </c>
      <c r="BN77">
        <v>0.49</v>
      </c>
      <c r="BO77">
        <v>14.03</v>
      </c>
      <c r="BP77">
        <v>0</v>
      </c>
      <c r="BQ77">
        <v>4.17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77.3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7.2172499999999999</v>
      </c>
      <c r="H78">
        <v>0</v>
      </c>
      <c r="I78">
        <v>0</v>
      </c>
      <c r="J78">
        <v>0</v>
      </c>
      <c r="K78">
        <v>201.83732499999999</v>
      </c>
      <c r="L78">
        <v>628.526341</v>
      </c>
      <c r="M78">
        <v>85.6447</v>
      </c>
      <c r="N78">
        <v>113.671688</v>
      </c>
      <c r="O78">
        <v>119.00343100000001</v>
      </c>
      <c r="P78">
        <v>119.084625</v>
      </c>
      <c r="Q78">
        <v>20.997385999999999</v>
      </c>
      <c r="R78">
        <v>40.791992999999998</v>
      </c>
      <c r="S78">
        <v>25.395192999999999</v>
      </c>
      <c r="T78">
        <v>0</v>
      </c>
      <c r="U78">
        <v>330.189188</v>
      </c>
      <c r="V78">
        <v>19.948478999999999</v>
      </c>
      <c r="W78">
        <v>43.288843999999997</v>
      </c>
      <c r="X78">
        <v>141.954286</v>
      </c>
      <c r="Y78">
        <v>0</v>
      </c>
      <c r="Z78">
        <v>0</v>
      </c>
      <c r="AA78">
        <v>40.559097000000001</v>
      </c>
      <c r="AB78">
        <v>38.020587999999996</v>
      </c>
      <c r="AC78">
        <v>27.967140000000001</v>
      </c>
      <c r="AD78">
        <v>35.212192999999999</v>
      </c>
      <c r="AE78">
        <v>47.572797999999999</v>
      </c>
      <c r="AF78">
        <v>17.078900000000001</v>
      </c>
      <c r="AG78">
        <v>38.026246999999998</v>
      </c>
      <c r="AH78">
        <v>147.174643</v>
      </c>
      <c r="AI78">
        <v>41.650269000000002</v>
      </c>
      <c r="AJ78">
        <v>0</v>
      </c>
      <c r="AK78">
        <v>48.846347999999999</v>
      </c>
      <c r="AL78">
        <v>76.372555000000006</v>
      </c>
      <c r="AM78">
        <v>15.392951</v>
      </c>
      <c r="AN78">
        <v>0.662717</v>
      </c>
      <c r="AO78">
        <v>28.857451999999999</v>
      </c>
      <c r="AP78">
        <v>9.1220269999999992</v>
      </c>
      <c r="AQ78">
        <v>50.682416000000003</v>
      </c>
      <c r="AR78">
        <v>50.463011999999999</v>
      </c>
      <c r="AS78">
        <v>30.694852000000001</v>
      </c>
      <c r="AT78">
        <v>7.2157099999999996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77.45</v>
      </c>
      <c r="BA78">
        <f t="shared" si="4"/>
        <v>2726.5726439999999</v>
      </c>
      <c r="BD78">
        <v>24.25</v>
      </c>
      <c r="BE78">
        <v>7.16</v>
      </c>
      <c r="BF78">
        <v>1.56</v>
      </c>
      <c r="BG78">
        <v>3.78</v>
      </c>
      <c r="BH78">
        <v>5.6</v>
      </c>
      <c r="BI78">
        <v>4.51</v>
      </c>
      <c r="BJ78">
        <v>2.87</v>
      </c>
      <c r="BK78">
        <v>4.4400000000000004</v>
      </c>
      <c r="BL78">
        <v>1.84</v>
      </c>
      <c r="BM78">
        <v>0</v>
      </c>
      <c r="BN78">
        <v>0.49</v>
      </c>
      <c r="BO78">
        <v>14.18</v>
      </c>
      <c r="BP78">
        <v>0</v>
      </c>
      <c r="BQ78">
        <v>4.17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77.45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7.2172499999999999</v>
      </c>
      <c r="H79">
        <v>0</v>
      </c>
      <c r="I79">
        <v>0</v>
      </c>
      <c r="J79">
        <v>0</v>
      </c>
      <c r="K79">
        <v>201.83732499999999</v>
      </c>
      <c r="L79">
        <v>628.526341</v>
      </c>
      <c r="M79">
        <v>85.6447</v>
      </c>
      <c r="N79">
        <v>113.671688</v>
      </c>
      <c r="O79">
        <v>119.00343100000001</v>
      </c>
      <c r="P79">
        <v>119.084625</v>
      </c>
      <c r="Q79">
        <v>20.997385999999999</v>
      </c>
      <c r="R79">
        <v>40.791992999999998</v>
      </c>
      <c r="S79">
        <v>25.395192999999999</v>
      </c>
      <c r="T79">
        <v>0</v>
      </c>
      <c r="U79">
        <v>332.35436199999998</v>
      </c>
      <c r="V79">
        <v>19.948478999999999</v>
      </c>
      <c r="W79">
        <v>43.288843999999997</v>
      </c>
      <c r="X79">
        <v>141.954286</v>
      </c>
      <c r="Y79">
        <v>0</v>
      </c>
      <c r="Z79">
        <v>0</v>
      </c>
      <c r="AA79">
        <v>40.559097000000001</v>
      </c>
      <c r="AB79">
        <v>0</v>
      </c>
      <c r="AC79">
        <v>0</v>
      </c>
      <c r="AD79">
        <v>37.118989999999997</v>
      </c>
      <c r="AE79">
        <v>50.126015000000002</v>
      </c>
      <c r="AF79">
        <v>29.034130999999999</v>
      </c>
      <c r="AG79">
        <v>38.026246999999998</v>
      </c>
      <c r="AH79">
        <v>148.860545</v>
      </c>
      <c r="AI79">
        <v>41.650269000000002</v>
      </c>
      <c r="AJ79">
        <v>0</v>
      </c>
      <c r="AK79">
        <v>48.846347999999999</v>
      </c>
      <c r="AL79">
        <v>77.155288999999996</v>
      </c>
      <c r="AM79">
        <v>16.162597999999999</v>
      </c>
      <c r="AN79">
        <v>0.662717</v>
      </c>
      <c r="AO79">
        <v>28.857451999999999</v>
      </c>
      <c r="AP79">
        <v>9.1220269999999992</v>
      </c>
      <c r="AQ79">
        <v>50.682416000000003</v>
      </c>
      <c r="AR79">
        <v>47.275874000000002</v>
      </c>
      <c r="AS79">
        <v>30.694852000000001</v>
      </c>
      <c r="AT79">
        <v>7.2157099999999996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77.45</v>
      </c>
      <c r="BA79">
        <f t="shared" si="4"/>
        <v>2679.2164799999996</v>
      </c>
      <c r="BD79">
        <v>24.25</v>
      </c>
      <c r="BE79">
        <v>7.16</v>
      </c>
      <c r="BF79">
        <v>1.56</v>
      </c>
      <c r="BG79">
        <v>3.78</v>
      </c>
      <c r="BH79">
        <v>5.6</v>
      </c>
      <c r="BI79">
        <v>4.51</v>
      </c>
      <c r="BJ79">
        <v>2.87</v>
      </c>
      <c r="BK79">
        <v>4.4400000000000004</v>
      </c>
      <c r="BL79">
        <v>1.84</v>
      </c>
      <c r="BM79">
        <v>0</v>
      </c>
      <c r="BN79">
        <v>0.49</v>
      </c>
      <c r="BO79">
        <v>14.18</v>
      </c>
      <c r="BP79">
        <v>0</v>
      </c>
      <c r="BQ79">
        <v>4.17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77.45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7.2172499999999999</v>
      </c>
      <c r="H80">
        <v>0</v>
      </c>
      <c r="I80">
        <v>0</v>
      </c>
      <c r="J80">
        <v>0</v>
      </c>
      <c r="K80">
        <v>201.83732499999999</v>
      </c>
      <c r="L80">
        <v>628.526341</v>
      </c>
      <c r="M80">
        <v>85.6447</v>
      </c>
      <c r="N80">
        <v>113.671688</v>
      </c>
      <c r="O80">
        <v>119.00343100000001</v>
      </c>
      <c r="P80">
        <v>119.084625</v>
      </c>
      <c r="Q80">
        <v>20.997385999999999</v>
      </c>
      <c r="R80">
        <v>40.791992999999998</v>
      </c>
      <c r="S80">
        <v>25.395192999999999</v>
      </c>
      <c r="T80">
        <v>0</v>
      </c>
      <c r="U80">
        <v>332.35436199999998</v>
      </c>
      <c r="V80">
        <v>19.948478999999999</v>
      </c>
      <c r="W80">
        <v>43.288843999999997</v>
      </c>
      <c r="X80">
        <v>141.954286</v>
      </c>
      <c r="Y80">
        <v>0</v>
      </c>
      <c r="Z80">
        <v>0</v>
      </c>
      <c r="AA80">
        <v>40.559097000000001</v>
      </c>
      <c r="AB80">
        <v>0</v>
      </c>
      <c r="AC80">
        <v>0</v>
      </c>
      <c r="AD80">
        <v>37.118989999999997</v>
      </c>
      <c r="AE80">
        <v>50.126015000000002</v>
      </c>
      <c r="AF80">
        <v>29.034130999999999</v>
      </c>
      <c r="AG80">
        <v>38.026246999999998</v>
      </c>
      <c r="AH80">
        <v>148.860545</v>
      </c>
      <c r="AI80">
        <v>47.775308000000003</v>
      </c>
      <c r="AJ80">
        <v>0</v>
      </c>
      <c r="AK80">
        <v>48.846347999999999</v>
      </c>
      <c r="AL80">
        <v>77.155288999999996</v>
      </c>
      <c r="AM80">
        <v>16.162597999999999</v>
      </c>
      <c r="AN80">
        <v>0.662717</v>
      </c>
      <c r="AO80">
        <v>28.857451999999999</v>
      </c>
      <c r="AP80">
        <v>9.1220269999999992</v>
      </c>
      <c r="AQ80">
        <v>50.682416000000003</v>
      </c>
      <c r="AR80">
        <v>47.275874000000002</v>
      </c>
      <c r="AS80">
        <v>30.694852000000001</v>
      </c>
      <c r="AT80">
        <v>7.2157099999999996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77.45</v>
      </c>
      <c r="BA80">
        <f t="shared" si="4"/>
        <v>2685.3415189999996</v>
      </c>
      <c r="BD80">
        <v>24.25</v>
      </c>
      <c r="BE80">
        <v>7.16</v>
      </c>
      <c r="BF80">
        <v>1.56</v>
      </c>
      <c r="BG80">
        <v>3.78</v>
      </c>
      <c r="BH80">
        <v>5.6</v>
      </c>
      <c r="BI80">
        <v>4.51</v>
      </c>
      <c r="BJ80">
        <v>2.87</v>
      </c>
      <c r="BK80">
        <v>4.4400000000000004</v>
      </c>
      <c r="BL80">
        <v>1.84</v>
      </c>
      <c r="BM80">
        <v>0</v>
      </c>
      <c r="BN80">
        <v>0.49</v>
      </c>
      <c r="BO80">
        <v>14.18</v>
      </c>
      <c r="BP80">
        <v>0</v>
      </c>
      <c r="BQ80">
        <v>4.17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77.45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7.2172499999999999</v>
      </c>
      <c r="H81">
        <v>0</v>
      </c>
      <c r="I81">
        <v>0</v>
      </c>
      <c r="J81">
        <v>0</v>
      </c>
      <c r="K81">
        <v>201.83732499999999</v>
      </c>
      <c r="L81">
        <v>628.526341</v>
      </c>
      <c r="M81">
        <v>85.6447</v>
      </c>
      <c r="N81">
        <v>113.671688</v>
      </c>
      <c r="O81">
        <v>119.00343100000001</v>
      </c>
      <c r="P81">
        <v>119.084625</v>
      </c>
      <c r="Q81">
        <v>20.997385999999999</v>
      </c>
      <c r="R81">
        <v>40.791992999999998</v>
      </c>
      <c r="S81">
        <v>25.395192999999999</v>
      </c>
      <c r="T81">
        <v>0</v>
      </c>
      <c r="U81">
        <v>332.35436199999998</v>
      </c>
      <c r="V81">
        <v>19.948478999999999</v>
      </c>
      <c r="W81">
        <v>43.288843999999997</v>
      </c>
      <c r="X81">
        <v>141.954286</v>
      </c>
      <c r="Y81">
        <v>0</v>
      </c>
      <c r="Z81">
        <v>0</v>
      </c>
      <c r="AA81">
        <v>40.559097000000001</v>
      </c>
      <c r="AB81">
        <v>0</v>
      </c>
      <c r="AC81">
        <v>0</v>
      </c>
      <c r="AD81">
        <v>37.118989999999997</v>
      </c>
      <c r="AE81">
        <v>50.126015000000002</v>
      </c>
      <c r="AF81">
        <v>29.034130999999999</v>
      </c>
      <c r="AG81">
        <v>38.026246999999998</v>
      </c>
      <c r="AH81">
        <v>148.860545</v>
      </c>
      <c r="AI81">
        <v>47.775308000000003</v>
      </c>
      <c r="AJ81">
        <v>0</v>
      </c>
      <c r="AK81">
        <v>48.846347999999999</v>
      </c>
      <c r="AL81">
        <v>77.155288999999996</v>
      </c>
      <c r="AM81">
        <v>16.162597999999999</v>
      </c>
      <c r="AN81">
        <v>0.662717</v>
      </c>
      <c r="AO81">
        <v>28.857451999999999</v>
      </c>
      <c r="AP81">
        <v>9.1220269999999992</v>
      </c>
      <c r="AQ81">
        <v>50.682416000000003</v>
      </c>
      <c r="AR81">
        <v>47.275874000000002</v>
      </c>
      <c r="AS81">
        <v>30.694852000000001</v>
      </c>
      <c r="AT81">
        <v>7.2157099999999996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77.45</v>
      </c>
      <c r="BA81">
        <f t="shared" si="4"/>
        <v>2685.3415189999996</v>
      </c>
      <c r="BD81">
        <v>24.25</v>
      </c>
      <c r="BE81">
        <v>7.16</v>
      </c>
      <c r="BF81">
        <v>1.56</v>
      </c>
      <c r="BG81">
        <v>3.78</v>
      </c>
      <c r="BH81">
        <v>5.6</v>
      </c>
      <c r="BI81">
        <v>4.51</v>
      </c>
      <c r="BJ81">
        <v>2.87</v>
      </c>
      <c r="BK81">
        <v>4.4400000000000004</v>
      </c>
      <c r="BL81">
        <v>1.84</v>
      </c>
      <c r="BM81">
        <v>0</v>
      </c>
      <c r="BN81">
        <v>0.49</v>
      </c>
      <c r="BO81">
        <v>14.18</v>
      </c>
      <c r="BP81">
        <v>0</v>
      </c>
      <c r="BQ81">
        <v>4.17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77.45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7.2172499999999999</v>
      </c>
      <c r="H82">
        <v>0</v>
      </c>
      <c r="I82">
        <v>0</v>
      </c>
      <c r="J82">
        <v>0</v>
      </c>
      <c r="K82">
        <v>201.83732499999999</v>
      </c>
      <c r="L82">
        <v>628.526341</v>
      </c>
      <c r="M82">
        <v>85.6447</v>
      </c>
      <c r="N82">
        <v>113.671688</v>
      </c>
      <c r="O82">
        <v>119.00343100000001</v>
      </c>
      <c r="P82">
        <v>119.084625</v>
      </c>
      <c r="Q82">
        <v>20.997385999999999</v>
      </c>
      <c r="R82">
        <v>40.791992999999998</v>
      </c>
      <c r="S82">
        <v>25.395192999999999</v>
      </c>
      <c r="T82">
        <v>0</v>
      </c>
      <c r="U82">
        <v>332.35436199999998</v>
      </c>
      <c r="V82">
        <v>19.948478999999999</v>
      </c>
      <c r="W82">
        <v>43.288843999999997</v>
      </c>
      <c r="X82">
        <v>141.954286</v>
      </c>
      <c r="Y82">
        <v>0</v>
      </c>
      <c r="Z82">
        <v>0</v>
      </c>
      <c r="AA82">
        <v>40.559097000000001</v>
      </c>
      <c r="AB82">
        <v>0</v>
      </c>
      <c r="AC82">
        <v>0</v>
      </c>
      <c r="AD82">
        <v>37.118989999999997</v>
      </c>
      <c r="AE82">
        <v>50.126015000000002</v>
      </c>
      <c r="AF82">
        <v>29.034130999999999</v>
      </c>
      <c r="AG82">
        <v>38.026246999999998</v>
      </c>
      <c r="AH82">
        <v>148.860545</v>
      </c>
      <c r="AI82">
        <v>47.775308000000003</v>
      </c>
      <c r="AJ82">
        <v>0</v>
      </c>
      <c r="AK82">
        <v>48.846347999999999</v>
      </c>
      <c r="AL82">
        <v>77.155288999999996</v>
      </c>
      <c r="AM82">
        <v>16.162597999999999</v>
      </c>
      <c r="AN82">
        <v>0.662717</v>
      </c>
      <c r="AO82">
        <v>28.857451999999999</v>
      </c>
      <c r="AP82">
        <v>9.1220269999999992</v>
      </c>
      <c r="AQ82">
        <v>50.682416000000003</v>
      </c>
      <c r="AR82">
        <v>47.275874000000002</v>
      </c>
      <c r="AS82">
        <v>30.694852000000001</v>
      </c>
      <c r="AT82">
        <v>7.2157099999999996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77.45</v>
      </c>
      <c r="BA82">
        <f t="shared" si="4"/>
        <v>2685.3415189999996</v>
      </c>
      <c r="BD82">
        <v>24.25</v>
      </c>
      <c r="BE82">
        <v>7.16</v>
      </c>
      <c r="BF82">
        <v>1.56</v>
      </c>
      <c r="BG82">
        <v>3.78</v>
      </c>
      <c r="BH82">
        <v>5.6</v>
      </c>
      <c r="BI82">
        <v>4.51</v>
      </c>
      <c r="BJ82">
        <v>2.87</v>
      </c>
      <c r="BK82">
        <v>4.4400000000000004</v>
      </c>
      <c r="BL82">
        <v>1.84</v>
      </c>
      <c r="BM82">
        <v>0</v>
      </c>
      <c r="BN82">
        <v>0.49</v>
      </c>
      <c r="BO82">
        <v>14.18</v>
      </c>
      <c r="BP82">
        <v>0</v>
      </c>
      <c r="BQ82">
        <v>4.17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77.45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7.2172499999999999</v>
      </c>
      <c r="H83">
        <v>0</v>
      </c>
      <c r="I83">
        <v>0</v>
      </c>
      <c r="J83">
        <v>0</v>
      </c>
      <c r="K83">
        <v>201.83732499999999</v>
      </c>
      <c r="L83">
        <v>628.526341</v>
      </c>
      <c r="M83">
        <v>85.6447</v>
      </c>
      <c r="N83">
        <v>113.671688</v>
      </c>
      <c r="O83">
        <v>119.00343100000001</v>
      </c>
      <c r="P83">
        <v>119.084625</v>
      </c>
      <c r="Q83">
        <v>20.997385999999999</v>
      </c>
      <c r="R83">
        <v>40.791992999999998</v>
      </c>
      <c r="S83">
        <v>25.395192999999999</v>
      </c>
      <c r="T83">
        <v>0</v>
      </c>
      <c r="U83">
        <v>335.81864200000001</v>
      </c>
      <c r="V83">
        <v>19.948478999999999</v>
      </c>
      <c r="W83">
        <v>43.288843999999997</v>
      </c>
      <c r="X83">
        <v>141.954286</v>
      </c>
      <c r="Y83">
        <v>0</v>
      </c>
      <c r="Z83">
        <v>0</v>
      </c>
      <c r="AA83">
        <v>40.559097000000001</v>
      </c>
      <c r="AB83">
        <v>0</v>
      </c>
      <c r="AC83">
        <v>0</v>
      </c>
      <c r="AD83">
        <v>37.118989999999997</v>
      </c>
      <c r="AE83">
        <v>50.126015000000002</v>
      </c>
      <c r="AF83">
        <v>29.034130999999999</v>
      </c>
      <c r="AG83">
        <v>38.026246999999998</v>
      </c>
      <c r="AH83">
        <v>148.860545</v>
      </c>
      <c r="AI83">
        <v>47.775308000000003</v>
      </c>
      <c r="AJ83">
        <v>0</v>
      </c>
      <c r="AK83">
        <v>48.846347999999999</v>
      </c>
      <c r="AL83">
        <v>77.155288999999996</v>
      </c>
      <c r="AM83">
        <v>16.162597999999999</v>
      </c>
      <c r="AN83">
        <v>0.662717</v>
      </c>
      <c r="AO83">
        <v>28.857451999999999</v>
      </c>
      <c r="AP83">
        <v>9.1220269999999992</v>
      </c>
      <c r="AQ83">
        <v>50.682416000000003</v>
      </c>
      <c r="AR83">
        <v>50.463011999999999</v>
      </c>
      <c r="AS83">
        <v>30.694852000000001</v>
      </c>
      <c r="AT83">
        <v>7.2157099999999996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76.92</v>
      </c>
      <c r="BA83">
        <f t="shared" si="4"/>
        <v>2691.4629370000002</v>
      </c>
      <c r="BD83">
        <v>24.25</v>
      </c>
      <c r="BE83">
        <v>7.16</v>
      </c>
      <c r="BF83">
        <v>1.56</v>
      </c>
      <c r="BG83">
        <v>3.78</v>
      </c>
      <c r="BH83">
        <v>5.6</v>
      </c>
      <c r="BI83">
        <v>4.51</v>
      </c>
      <c r="BJ83">
        <v>2.87</v>
      </c>
      <c r="BK83">
        <v>4.4400000000000004</v>
      </c>
      <c r="BL83">
        <v>1.84</v>
      </c>
      <c r="BM83">
        <v>0</v>
      </c>
      <c r="BN83">
        <v>0.49</v>
      </c>
      <c r="BO83">
        <v>13.65</v>
      </c>
      <c r="BP83">
        <v>0</v>
      </c>
      <c r="BQ83">
        <v>4.17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76.92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7.2172499999999999</v>
      </c>
      <c r="H84">
        <v>0</v>
      </c>
      <c r="I84">
        <v>0</v>
      </c>
      <c r="J84">
        <v>0</v>
      </c>
      <c r="K84">
        <v>201.83732499999999</v>
      </c>
      <c r="L84">
        <v>628.526341</v>
      </c>
      <c r="M84">
        <v>85.6447</v>
      </c>
      <c r="N84">
        <v>113.671688</v>
      </c>
      <c r="O84">
        <v>119.00343100000001</v>
      </c>
      <c r="P84">
        <v>119.084625</v>
      </c>
      <c r="Q84">
        <v>20.997385999999999</v>
      </c>
      <c r="R84">
        <v>40.791992999999998</v>
      </c>
      <c r="S84">
        <v>25.395192999999999</v>
      </c>
      <c r="T84">
        <v>0</v>
      </c>
      <c r="U84">
        <v>335.81864200000001</v>
      </c>
      <c r="V84">
        <v>19.948478999999999</v>
      </c>
      <c r="W84">
        <v>43.288843999999997</v>
      </c>
      <c r="X84">
        <v>141.954286</v>
      </c>
      <c r="Y84">
        <v>0</v>
      </c>
      <c r="Z84">
        <v>0</v>
      </c>
      <c r="AA84">
        <v>40.559097000000001</v>
      </c>
      <c r="AB84">
        <v>0</v>
      </c>
      <c r="AC84">
        <v>0</v>
      </c>
      <c r="AD84">
        <v>37.118989999999997</v>
      </c>
      <c r="AE84">
        <v>50.126015000000002</v>
      </c>
      <c r="AF84">
        <v>29.034130999999999</v>
      </c>
      <c r="AG84">
        <v>38.026246999999998</v>
      </c>
      <c r="AH84">
        <v>148.860545</v>
      </c>
      <c r="AI84">
        <v>47.775308000000003</v>
      </c>
      <c r="AJ84">
        <v>0</v>
      </c>
      <c r="AK84">
        <v>48.846347999999999</v>
      </c>
      <c r="AL84">
        <v>77.155288999999996</v>
      </c>
      <c r="AM84">
        <v>16.162597999999999</v>
      </c>
      <c r="AN84">
        <v>0.662717</v>
      </c>
      <c r="AO84">
        <v>28.857451999999999</v>
      </c>
      <c r="AP84">
        <v>9.1220269999999992</v>
      </c>
      <c r="AQ84">
        <v>50.682416000000003</v>
      </c>
      <c r="AR84">
        <v>50.463011999999999</v>
      </c>
      <c r="AS84">
        <v>30.694852000000001</v>
      </c>
      <c r="AT84">
        <v>7.2157099999999996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76.92</v>
      </c>
      <c r="BA84">
        <f t="shared" si="4"/>
        <v>2691.4629370000002</v>
      </c>
      <c r="BD84">
        <v>24.25</v>
      </c>
      <c r="BE84">
        <v>7.16</v>
      </c>
      <c r="BF84">
        <v>1.56</v>
      </c>
      <c r="BG84">
        <v>3.78</v>
      </c>
      <c r="BH84">
        <v>5.6</v>
      </c>
      <c r="BI84">
        <v>4.51</v>
      </c>
      <c r="BJ84">
        <v>2.87</v>
      </c>
      <c r="BK84">
        <v>4.4400000000000004</v>
      </c>
      <c r="BL84">
        <v>1.84</v>
      </c>
      <c r="BM84">
        <v>0</v>
      </c>
      <c r="BN84">
        <v>0.49</v>
      </c>
      <c r="BO84">
        <v>13.65</v>
      </c>
      <c r="BP84">
        <v>0</v>
      </c>
      <c r="BQ84">
        <v>4.17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76.92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7.2172499999999999</v>
      </c>
      <c r="H85">
        <v>0</v>
      </c>
      <c r="I85">
        <v>0</v>
      </c>
      <c r="J85">
        <v>0</v>
      </c>
      <c r="K85">
        <v>201.83732499999999</v>
      </c>
      <c r="L85">
        <v>628.526341</v>
      </c>
      <c r="M85">
        <v>85.6447</v>
      </c>
      <c r="N85">
        <v>113.671688</v>
      </c>
      <c r="O85">
        <v>119.00343100000001</v>
      </c>
      <c r="P85">
        <v>119.084625</v>
      </c>
      <c r="Q85">
        <v>20.997385999999999</v>
      </c>
      <c r="R85">
        <v>40.791992999999998</v>
      </c>
      <c r="S85">
        <v>25.395192999999999</v>
      </c>
      <c r="T85">
        <v>0</v>
      </c>
      <c r="U85">
        <v>335.81864200000001</v>
      </c>
      <c r="V85">
        <v>19.948478999999999</v>
      </c>
      <c r="W85">
        <v>43.288843999999997</v>
      </c>
      <c r="X85">
        <v>141.954286</v>
      </c>
      <c r="Y85">
        <v>0</v>
      </c>
      <c r="Z85">
        <v>0</v>
      </c>
      <c r="AA85">
        <v>40.559097000000001</v>
      </c>
      <c r="AB85">
        <v>0</v>
      </c>
      <c r="AC85">
        <v>0</v>
      </c>
      <c r="AD85">
        <v>37.118989999999997</v>
      </c>
      <c r="AE85">
        <v>50.126015000000002</v>
      </c>
      <c r="AF85">
        <v>29.034130999999999</v>
      </c>
      <c r="AG85">
        <v>38.026246999999998</v>
      </c>
      <c r="AH85">
        <v>148.860545</v>
      </c>
      <c r="AI85">
        <v>47.775308000000003</v>
      </c>
      <c r="AJ85">
        <v>0</v>
      </c>
      <c r="AK85">
        <v>48.846347999999999</v>
      </c>
      <c r="AL85">
        <v>77.155288999999996</v>
      </c>
      <c r="AM85">
        <v>16.162597999999999</v>
      </c>
      <c r="AN85">
        <v>0.662717</v>
      </c>
      <c r="AO85">
        <v>28.857451999999999</v>
      </c>
      <c r="AP85">
        <v>9.1220269999999992</v>
      </c>
      <c r="AQ85">
        <v>50.682416000000003</v>
      </c>
      <c r="AR85">
        <v>47.275874000000002</v>
      </c>
      <c r="AS85">
        <v>30.694852000000001</v>
      </c>
      <c r="AT85">
        <v>7.2157099999999996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77.489999999999995</v>
      </c>
      <c r="BA85">
        <f t="shared" si="4"/>
        <v>2688.8457989999997</v>
      </c>
      <c r="BD85">
        <v>24.25</v>
      </c>
      <c r="BE85">
        <v>7.16</v>
      </c>
      <c r="BF85">
        <v>1.6</v>
      </c>
      <c r="BG85">
        <v>3.78</v>
      </c>
      <c r="BH85">
        <v>5.6</v>
      </c>
      <c r="BI85">
        <v>4.51</v>
      </c>
      <c r="BJ85">
        <v>2.87</v>
      </c>
      <c r="BK85">
        <v>4.4400000000000004</v>
      </c>
      <c r="BL85">
        <v>1.84</v>
      </c>
      <c r="BM85">
        <v>0</v>
      </c>
      <c r="BN85">
        <v>0.49</v>
      </c>
      <c r="BO85">
        <v>14.18</v>
      </c>
      <c r="BP85">
        <v>0</v>
      </c>
      <c r="BQ85">
        <v>4.17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77.489999999999995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7.2172499999999999</v>
      </c>
      <c r="H86">
        <v>0</v>
      </c>
      <c r="I86">
        <v>0</v>
      </c>
      <c r="J86">
        <v>0</v>
      </c>
      <c r="K86">
        <v>201.83732499999999</v>
      </c>
      <c r="L86">
        <v>628.526341</v>
      </c>
      <c r="M86">
        <v>85.6447</v>
      </c>
      <c r="N86">
        <v>113.671688</v>
      </c>
      <c r="O86">
        <v>119.00343100000001</v>
      </c>
      <c r="P86">
        <v>119.084625</v>
      </c>
      <c r="Q86">
        <v>20.997385999999999</v>
      </c>
      <c r="R86">
        <v>40.791992999999998</v>
      </c>
      <c r="S86">
        <v>25.395192999999999</v>
      </c>
      <c r="T86">
        <v>0</v>
      </c>
      <c r="U86">
        <v>335.81864200000001</v>
      </c>
      <c r="V86">
        <v>19.948478999999999</v>
      </c>
      <c r="W86">
        <v>43.288843999999997</v>
      </c>
      <c r="X86">
        <v>141.954286</v>
      </c>
      <c r="Y86">
        <v>0</v>
      </c>
      <c r="Z86">
        <v>0</v>
      </c>
      <c r="AA86">
        <v>40.559097000000001</v>
      </c>
      <c r="AB86">
        <v>0</v>
      </c>
      <c r="AC86">
        <v>0</v>
      </c>
      <c r="AD86">
        <v>37.118989999999997</v>
      </c>
      <c r="AE86">
        <v>50.126015000000002</v>
      </c>
      <c r="AF86">
        <v>29.034130999999999</v>
      </c>
      <c r="AG86">
        <v>38.026246999999998</v>
      </c>
      <c r="AH86">
        <v>148.860545</v>
      </c>
      <c r="AI86">
        <v>30.625198000000001</v>
      </c>
      <c r="AJ86">
        <v>0</v>
      </c>
      <c r="AK86">
        <v>48.846347999999999</v>
      </c>
      <c r="AL86">
        <v>77.155288999999996</v>
      </c>
      <c r="AM86">
        <v>16.162597999999999</v>
      </c>
      <c r="AN86">
        <v>0.662717</v>
      </c>
      <c r="AO86">
        <v>28.857451999999999</v>
      </c>
      <c r="AP86">
        <v>9.1220269999999992</v>
      </c>
      <c r="AQ86">
        <v>50.682416000000003</v>
      </c>
      <c r="AR86">
        <v>47.275874000000002</v>
      </c>
      <c r="AS86">
        <v>30.694852000000001</v>
      </c>
      <c r="AT86">
        <v>7.2157099999999996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77.489999999999995</v>
      </c>
      <c r="BA86">
        <f t="shared" si="4"/>
        <v>2671.6956889999997</v>
      </c>
      <c r="BD86">
        <v>24.25</v>
      </c>
      <c r="BE86">
        <v>7.16</v>
      </c>
      <c r="BF86">
        <v>1.6</v>
      </c>
      <c r="BG86">
        <v>3.78</v>
      </c>
      <c r="BH86">
        <v>5.6</v>
      </c>
      <c r="BI86">
        <v>4.51</v>
      </c>
      <c r="BJ86">
        <v>2.87</v>
      </c>
      <c r="BK86">
        <v>4.4400000000000004</v>
      </c>
      <c r="BL86">
        <v>1.84</v>
      </c>
      <c r="BM86">
        <v>0</v>
      </c>
      <c r="BN86">
        <v>0.49</v>
      </c>
      <c r="BO86">
        <v>14.18</v>
      </c>
      <c r="BP86">
        <v>0</v>
      </c>
      <c r="BQ86">
        <v>4.17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77.489999999999995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201.83732499999999</v>
      </c>
      <c r="L87">
        <v>628.526341</v>
      </c>
      <c r="M87">
        <v>85.6447</v>
      </c>
      <c r="N87">
        <v>113.671688</v>
      </c>
      <c r="O87">
        <v>119.00343100000001</v>
      </c>
      <c r="P87">
        <v>119.084625</v>
      </c>
      <c r="Q87">
        <v>20.997385999999999</v>
      </c>
      <c r="R87">
        <v>40.791992999999998</v>
      </c>
      <c r="S87">
        <v>25.395192999999999</v>
      </c>
      <c r="T87">
        <v>0</v>
      </c>
      <c r="U87">
        <v>335.81864200000001</v>
      </c>
      <c r="V87">
        <v>19.948478999999999</v>
      </c>
      <c r="W87">
        <v>42.704728000000003</v>
      </c>
      <c r="X87">
        <v>141.954286</v>
      </c>
      <c r="Y87">
        <v>0</v>
      </c>
      <c r="Z87">
        <v>0</v>
      </c>
      <c r="AA87">
        <v>40.559097000000001</v>
      </c>
      <c r="AB87">
        <v>0</v>
      </c>
      <c r="AC87">
        <v>0</v>
      </c>
      <c r="AD87">
        <v>35.212192999999999</v>
      </c>
      <c r="AE87">
        <v>47.572797999999999</v>
      </c>
      <c r="AF87">
        <v>25.618351000000001</v>
      </c>
      <c r="AG87">
        <v>38.026246999999998</v>
      </c>
      <c r="AH87">
        <v>147.174643</v>
      </c>
      <c r="AI87">
        <v>30.625198000000001</v>
      </c>
      <c r="AJ87">
        <v>0</v>
      </c>
      <c r="AK87">
        <v>48.846347999999999</v>
      </c>
      <c r="AL87">
        <v>76.372555000000006</v>
      </c>
      <c r="AM87">
        <v>15.392951</v>
      </c>
      <c r="AN87">
        <v>0.662717</v>
      </c>
      <c r="AO87">
        <v>28.857451999999999</v>
      </c>
      <c r="AP87">
        <v>9.1220269999999992</v>
      </c>
      <c r="AQ87">
        <v>50.682416000000003</v>
      </c>
      <c r="AR87">
        <v>47.275874000000002</v>
      </c>
      <c r="AS87">
        <v>30.694852000000001</v>
      </c>
      <c r="AT87">
        <v>7.2157099999999996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77.489999999999995</v>
      </c>
      <c r="BA87">
        <f t="shared" si="4"/>
        <v>2652.7802459999998</v>
      </c>
      <c r="BD87">
        <v>24.25</v>
      </c>
      <c r="BE87">
        <v>7.16</v>
      </c>
      <c r="BF87">
        <v>1.6</v>
      </c>
      <c r="BG87">
        <v>3.78</v>
      </c>
      <c r="BH87">
        <v>5.6</v>
      </c>
      <c r="BI87">
        <v>4.51</v>
      </c>
      <c r="BJ87">
        <v>2.87</v>
      </c>
      <c r="BK87">
        <v>4.4400000000000004</v>
      </c>
      <c r="BL87">
        <v>1.84</v>
      </c>
      <c r="BM87">
        <v>0</v>
      </c>
      <c r="BN87">
        <v>0.49</v>
      </c>
      <c r="BO87">
        <v>14.18</v>
      </c>
      <c r="BP87">
        <v>0</v>
      </c>
      <c r="BQ87">
        <v>4.17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77.489999999999995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201.83732499999999</v>
      </c>
      <c r="L88">
        <v>628.526341</v>
      </c>
      <c r="M88">
        <v>85.6447</v>
      </c>
      <c r="N88">
        <v>113.671688</v>
      </c>
      <c r="O88">
        <v>119.00343100000001</v>
      </c>
      <c r="P88">
        <v>119.084625</v>
      </c>
      <c r="Q88">
        <v>20.997385999999999</v>
      </c>
      <c r="R88">
        <v>40.791992999999998</v>
      </c>
      <c r="S88">
        <v>25.395192999999999</v>
      </c>
      <c r="T88">
        <v>0</v>
      </c>
      <c r="U88">
        <v>335.81864200000001</v>
      </c>
      <c r="V88">
        <v>19.948478999999999</v>
      </c>
      <c r="W88">
        <v>42.704728000000003</v>
      </c>
      <c r="X88">
        <v>141.954286</v>
      </c>
      <c r="Y88">
        <v>0</v>
      </c>
      <c r="Z88">
        <v>0</v>
      </c>
      <c r="AA88">
        <v>40.559097000000001</v>
      </c>
      <c r="AB88">
        <v>0</v>
      </c>
      <c r="AC88">
        <v>0</v>
      </c>
      <c r="AD88">
        <v>35.212192999999999</v>
      </c>
      <c r="AE88">
        <v>47.572797999999999</v>
      </c>
      <c r="AF88">
        <v>25.618351000000001</v>
      </c>
      <c r="AG88">
        <v>38.026246999999998</v>
      </c>
      <c r="AH88">
        <v>147.174643</v>
      </c>
      <c r="AI88">
        <v>30.625198000000001</v>
      </c>
      <c r="AJ88">
        <v>0</v>
      </c>
      <c r="AK88">
        <v>48.846347999999999</v>
      </c>
      <c r="AL88">
        <v>76.372555000000006</v>
      </c>
      <c r="AM88">
        <v>15.392951</v>
      </c>
      <c r="AN88">
        <v>0.662717</v>
      </c>
      <c r="AO88">
        <v>28.857451999999999</v>
      </c>
      <c r="AP88">
        <v>9.1220269999999992</v>
      </c>
      <c r="AQ88">
        <v>50.682416000000003</v>
      </c>
      <c r="AR88">
        <v>47.275874000000002</v>
      </c>
      <c r="AS88">
        <v>30.694852000000001</v>
      </c>
      <c r="AT88">
        <v>7.2157099999999996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77.489999999999995</v>
      </c>
      <c r="BA88">
        <f t="shared" si="4"/>
        <v>2652.7802459999998</v>
      </c>
      <c r="BD88">
        <v>24.25</v>
      </c>
      <c r="BE88">
        <v>7.16</v>
      </c>
      <c r="BF88">
        <v>1.6</v>
      </c>
      <c r="BG88">
        <v>3.78</v>
      </c>
      <c r="BH88">
        <v>5.6</v>
      </c>
      <c r="BI88">
        <v>4.51</v>
      </c>
      <c r="BJ88">
        <v>2.87</v>
      </c>
      <c r="BK88">
        <v>4.4400000000000004</v>
      </c>
      <c r="BL88">
        <v>1.84</v>
      </c>
      <c r="BM88">
        <v>0</v>
      </c>
      <c r="BN88">
        <v>0.49</v>
      </c>
      <c r="BO88">
        <v>14.18</v>
      </c>
      <c r="BP88">
        <v>0</v>
      </c>
      <c r="BQ88">
        <v>4.17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77.489999999999995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201.83732499999999</v>
      </c>
      <c r="L89">
        <v>628.526341</v>
      </c>
      <c r="M89">
        <v>85.6447</v>
      </c>
      <c r="N89">
        <v>113.671688</v>
      </c>
      <c r="O89">
        <v>119.00343100000001</v>
      </c>
      <c r="P89">
        <v>119.084625</v>
      </c>
      <c r="Q89">
        <v>20.997385999999999</v>
      </c>
      <c r="R89">
        <v>40.791992999999998</v>
      </c>
      <c r="S89">
        <v>25.395192999999999</v>
      </c>
      <c r="T89">
        <v>0</v>
      </c>
      <c r="U89">
        <v>335.81864200000001</v>
      </c>
      <c r="V89">
        <v>19.948478999999999</v>
      </c>
      <c r="W89">
        <v>42.704728000000003</v>
      </c>
      <c r="X89">
        <v>141.954286</v>
      </c>
      <c r="Y89">
        <v>0</v>
      </c>
      <c r="Z89">
        <v>0</v>
      </c>
      <c r="AA89">
        <v>40.559097000000001</v>
      </c>
      <c r="AB89">
        <v>0</v>
      </c>
      <c r="AC89">
        <v>0</v>
      </c>
      <c r="AD89">
        <v>35.212192999999999</v>
      </c>
      <c r="AE89">
        <v>47.572797999999999</v>
      </c>
      <c r="AF89">
        <v>25.618351000000001</v>
      </c>
      <c r="AG89">
        <v>38.026246999999998</v>
      </c>
      <c r="AH89">
        <v>147.174643</v>
      </c>
      <c r="AI89">
        <v>44.100284000000002</v>
      </c>
      <c r="AJ89">
        <v>0</v>
      </c>
      <c r="AK89">
        <v>48.846347999999999</v>
      </c>
      <c r="AL89">
        <v>76.372555000000006</v>
      </c>
      <c r="AM89">
        <v>15.392951</v>
      </c>
      <c r="AN89">
        <v>0.662717</v>
      </c>
      <c r="AO89">
        <v>28.857451999999999</v>
      </c>
      <c r="AP89">
        <v>9.1220269999999992</v>
      </c>
      <c r="AQ89">
        <v>50.682416000000003</v>
      </c>
      <c r="AR89">
        <v>47.275874000000002</v>
      </c>
      <c r="AS89">
        <v>30.694852000000001</v>
      </c>
      <c r="AT89">
        <v>7.2157099999999996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77.489999999999995</v>
      </c>
      <c r="BA89">
        <f t="shared" si="4"/>
        <v>2666.2553319999997</v>
      </c>
      <c r="BD89">
        <v>24.25</v>
      </c>
      <c r="BE89">
        <v>7.16</v>
      </c>
      <c r="BF89">
        <v>1.6</v>
      </c>
      <c r="BG89">
        <v>3.78</v>
      </c>
      <c r="BH89">
        <v>5.6</v>
      </c>
      <c r="BI89">
        <v>4.51</v>
      </c>
      <c r="BJ89">
        <v>2.87</v>
      </c>
      <c r="BK89">
        <v>4.4400000000000004</v>
      </c>
      <c r="BL89">
        <v>1.84</v>
      </c>
      <c r="BM89">
        <v>0</v>
      </c>
      <c r="BN89">
        <v>0.49</v>
      </c>
      <c r="BO89">
        <v>14.18</v>
      </c>
      <c r="BP89">
        <v>0</v>
      </c>
      <c r="BQ89">
        <v>4.17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77.489999999999995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201.83732499999999</v>
      </c>
      <c r="L90">
        <v>628.526341</v>
      </c>
      <c r="M90">
        <v>85.6447</v>
      </c>
      <c r="N90">
        <v>113.671688</v>
      </c>
      <c r="O90">
        <v>119.00343100000001</v>
      </c>
      <c r="P90">
        <v>119.084625</v>
      </c>
      <c r="Q90">
        <v>20.997385999999999</v>
      </c>
      <c r="R90">
        <v>40.791992999999998</v>
      </c>
      <c r="S90">
        <v>25.395192999999999</v>
      </c>
      <c r="T90">
        <v>0</v>
      </c>
      <c r="U90">
        <v>335.81864200000001</v>
      </c>
      <c r="V90">
        <v>19.948478999999999</v>
      </c>
      <c r="W90">
        <v>42.704728000000003</v>
      </c>
      <c r="X90">
        <v>141.954286</v>
      </c>
      <c r="Y90">
        <v>0</v>
      </c>
      <c r="Z90">
        <v>0</v>
      </c>
      <c r="AA90">
        <v>40.559097000000001</v>
      </c>
      <c r="AB90">
        <v>0</v>
      </c>
      <c r="AC90">
        <v>0</v>
      </c>
      <c r="AD90">
        <v>35.212192999999999</v>
      </c>
      <c r="AE90">
        <v>47.572797999999999</v>
      </c>
      <c r="AF90">
        <v>25.618351000000001</v>
      </c>
      <c r="AG90">
        <v>38.026246999999998</v>
      </c>
      <c r="AH90">
        <v>147.174643</v>
      </c>
      <c r="AI90">
        <v>44.100284000000002</v>
      </c>
      <c r="AJ90">
        <v>0</v>
      </c>
      <c r="AK90">
        <v>48.846347999999999</v>
      </c>
      <c r="AL90">
        <v>76.372555000000006</v>
      </c>
      <c r="AM90">
        <v>15.392951</v>
      </c>
      <c r="AN90">
        <v>0.662717</v>
      </c>
      <c r="AO90">
        <v>28.857451999999999</v>
      </c>
      <c r="AP90">
        <v>9.1220269999999992</v>
      </c>
      <c r="AQ90">
        <v>50.682416000000003</v>
      </c>
      <c r="AR90">
        <v>47.275874000000002</v>
      </c>
      <c r="AS90">
        <v>30.694852000000001</v>
      </c>
      <c r="AT90">
        <v>7.2157099999999996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77.489999999999995</v>
      </c>
      <c r="BA90">
        <f t="shared" si="4"/>
        <v>2666.2553319999997</v>
      </c>
      <c r="BD90">
        <v>24.25</v>
      </c>
      <c r="BE90">
        <v>7.16</v>
      </c>
      <c r="BF90">
        <v>1.6</v>
      </c>
      <c r="BG90">
        <v>3.78</v>
      </c>
      <c r="BH90">
        <v>5.6</v>
      </c>
      <c r="BI90">
        <v>4.51</v>
      </c>
      <c r="BJ90">
        <v>2.87</v>
      </c>
      <c r="BK90">
        <v>4.4400000000000004</v>
      </c>
      <c r="BL90">
        <v>1.84</v>
      </c>
      <c r="BM90">
        <v>0</v>
      </c>
      <c r="BN90">
        <v>0.49</v>
      </c>
      <c r="BO90">
        <v>14.18</v>
      </c>
      <c r="BP90">
        <v>0</v>
      </c>
      <c r="BQ90">
        <v>4.17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77.489999999999995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201.83732499999999</v>
      </c>
      <c r="L91">
        <v>628.526341</v>
      </c>
      <c r="M91">
        <v>85.6447</v>
      </c>
      <c r="N91">
        <v>113.671688</v>
      </c>
      <c r="O91">
        <v>119.00343100000001</v>
      </c>
      <c r="P91">
        <v>119.084625</v>
      </c>
      <c r="Q91">
        <v>20.997385999999999</v>
      </c>
      <c r="R91">
        <v>40.791992999999998</v>
      </c>
      <c r="S91">
        <v>25.395192999999999</v>
      </c>
      <c r="T91">
        <v>0</v>
      </c>
      <c r="U91">
        <v>335.81864200000001</v>
      </c>
      <c r="V91">
        <v>19.948478999999999</v>
      </c>
      <c r="W91">
        <v>42.704728000000003</v>
      </c>
      <c r="X91">
        <v>141.954286</v>
      </c>
      <c r="Y91">
        <v>0</v>
      </c>
      <c r="Z91">
        <v>0</v>
      </c>
      <c r="AA91">
        <v>40.559097000000001</v>
      </c>
      <c r="AB91">
        <v>0</v>
      </c>
      <c r="AC91">
        <v>0</v>
      </c>
      <c r="AD91">
        <v>37.118989999999997</v>
      </c>
      <c r="AE91">
        <v>50.126015000000002</v>
      </c>
      <c r="AF91">
        <v>29.034130999999999</v>
      </c>
      <c r="AG91">
        <v>38.026246999999998</v>
      </c>
      <c r="AH91">
        <v>148.860545</v>
      </c>
      <c r="AI91">
        <v>47.162804000000001</v>
      </c>
      <c r="AJ91">
        <v>0</v>
      </c>
      <c r="AK91">
        <v>48.846347999999999</v>
      </c>
      <c r="AL91">
        <v>76.372555000000006</v>
      </c>
      <c r="AM91">
        <v>16.162597999999999</v>
      </c>
      <c r="AN91">
        <v>0.662717</v>
      </c>
      <c r="AO91">
        <v>28.857451999999999</v>
      </c>
      <c r="AP91">
        <v>9.1220269999999992</v>
      </c>
      <c r="AQ91">
        <v>50.682416000000003</v>
      </c>
      <c r="AR91">
        <v>47.275874000000002</v>
      </c>
      <c r="AS91">
        <v>30.694852000000001</v>
      </c>
      <c r="AT91">
        <v>7.2157099999999996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77.199999999999989</v>
      </c>
      <c r="BA91">
        <f t="shared" si="4"/>
        <v>2679.3591949999995</v>
      </c>
      <c r="BD91">
        <v>23.17</v>
      </c>
      <c r="BE91">
        <v>7.34</v>
      </c>
      <c r="BF91">
        <v>1.53</v>
      </c>
      <c r="BG91">
        <v>3.89</v>
      </c>
      <c r="BH91">
        <v>5.59</v>
      </c>
      <c r="BI91">
        <v>4.5999999999999996</v>
      </c>
      <c r="BJ91">
        <v>2.78</v>
      </c>
      <c r="BK91">
        <v>4.5</v>
      </c>
      <c r="BL91">
        <v>1.96</v>
      </c>
      <c r="BM91">
        <v>0</v>
      </c>
      <c r="BN91">
        <v>0.51</v>
      </c>
      <c r="BO91">
        <v>14.53</v>
      </c>
      <c r="BP91">
        <v>0</v>
      </c>
      <c r="BQ91">
        <v>4.29</v>
      </c>
      <c r="BR91">
        <v>2.0699999999999998</v>
      </c>
      <c r="BS91">
        <v>0.44</v>
      </c>
      <c r="BT91">
        <v>0</v>
      </c>
      <c r="BU91">
        <v>0</v>
      </c>
      <c r="BV91">
        <v>0</v>
      </c>
      <c r="BW91">
        <f t="shared" si="5"/>
        <v>77.199999999999989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201.83732499999999</v>
      </c>
      <c r="L92">
        <v>628.526341</v>
      </c>
      <c r="M92">
        <v>85.6447</v>
      </c>
      <c r="N92">
        <v>113.671688</v>
      </c>
      <c r="O92">
        <v>119.00343100000001</v>
      </c>
      <c r="P92">
        <v>119.084625</v>
      </c>
      <c r="Q92">
        <v>20.997385999999999</v>
      </c>
      <c r="R92">
        <v>40.791992999999998</v>
      </c>
      <c r="S92">
        <v>25.395192999999999</v>
      </c>
      <c r="T92">
        <v>0</v>
      </c>
      <c r="U92">
        <v>335.81864200000001</v>
      </c>
      <c r="V92">
        <v>19.948478999999999</v>
      </c>
      <c r="W92">
        <v>42.704728000000003</v>
      </c>
      <c r="X92">
        <v>141.954286</v>
      </c>
      <c r="Y92">
        <v>0</v>
      </c>
      <c r="Z92">
        <v>0</v>
      </c>
      <c r="AA92">
        <v>40.559097000000001</v>
      </c>
      <c r="AB92">
        <v>0</v>
      </c>
      <c r="AC92">
        <v>0</v>
      </c>
      <c r="AD92">
        <v>37.118989999999997</v>
      </c>
      <c r="AE92">
        <v>50.126015000000002</v>
      </c>
      <c r="AF92">
        <v>29.034130999999999</v>
      </c>
      <c r="AG92">
        <v>38.026246999999998</v>
      </c>
      <c r="AH92">
        <v>148.860545</v>
      </c>
      <c r="AI92">
        <v>47.162804000000001</v>
      </c>
      <c r="AJ92">
        <v>0</v>
      </c>
      <c r="AK92">
        <v>48.846347999999999</v>
      </c>
      <c r="AL92">
        <v>76.372555000000006</v>
      </c>
      <c r="AM92">
        <v>16.162597999999999</v>
      </c>
      <c r="AN92">
        <v>0.662717</v>
      </c>
      <c r="AO92">
        <v>28.857451999999999</v>
      </c>
      <c r="AP92">
        <v>9.1220269999999992</v>
      </c>
      <c r="AQ92">
        <v>50.682416000000003</v>
      </c>
      <c r="AR92">
        <v>47.275874000000002</v>
      </c>
      <c r="AS92">
        <v>30.694852000000001</v>
      </c>
      <c r="AT92">
        <v>7.2157099999999996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77.199999999999989</v>
      </c>
      <c r="BA92">
        <f t="shared" si="4"/>
        <v>2679.3591949999995</v>
      </c>
      <c r="BD92">
        <v>23.17</v>
      </c>
      <c r="BE92">
        <v>7.34</v>
      </c>
      <c r="BF92">
        <v>1.53</v>
      </c>
      <c r="BG92">
        <v>3.89</v>
      </c>
      <c r="BH92">
        <v>5.59</v>
      </c>
      <c r="BI92">
        <v>4.5999999999999996</v>
      </c>
      <c r="BJ92">
        <v>2.78</v>
      </c>
      <c r="BK92">
        <v>4.5</v>
      </c>
      <c r="BL92">
        <v>1.96</v>
      </c>
      <c r="BM92">
        <v>0</v>
      </c>
      <c r="BN92">
        <v>0.51</v>
      </c>
      <c r="BO92">
        <v>14.53</v>
      </c>
      <c r="BP92">
        <v>0</v>
      </c>
      <c r="BQ92">
        <v>4.29</v>
      </c>
      <c r="BR92">
        <v>2.0699999999999998</v>
      </c>
      <c r="BS92">
        <v>0.44</v>
      </c>
      <c r="BT92">
        <v>0</v>
      </c>
      <c r="BU92">
        <v>0</v>
      </c>
      <c r="BV92">
        <v>0</v>
      </c>
      <c r="BW92">
        <f t="shared" si="5"/>
        <v>77.199999999999989</v>
      </c>
    </row>
    <row r="93" spans="1:75">
      <c r="A93" t="s">
        <v>135</v>
      </c>
      <c r="B93">
        <v>0</v>
      </c>
      <c r="C93">
        <v>1.5396799999999999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201.83732499999999</v>
      </c>
      <c r="L93">
        <v>569.85260100000005</v>
      </c>
      <c r="M93">
        <v>85.6447</v>
      </c>
      <c r="N93">
        <v>113.671688</v>
      </c>
      <c r="O93">
        <v>119.00343100000001</v>
      </c>
      <c r="P93">
        <v>119.084625</v>
      </c>
      <c r="Q93">
        <v>20.997385999999999</v>
      </c>
      <c r="R93">
        <v>40.791992999999998</v>
      </c>
      <c r="S93">
        <v>25.395192999999999</v>
      </c>
      <c r="T93">
        <v>0</v>
      </c>
      <c r="U93">
        <v>335.81864200000001</v>
      </c>
      <c r="V93">
        <v>19.948478999999999</v>
      </c>
      <c r="W93">
        <v>42.704728000000003</v>
      </c>
      <c r="X93">
        <v>141.954286</v>
      </c>
      <c r="Y93">
        <v>0</v>
      </c>
      <c r="Z93">
        <v>0</v>
      </c>
      <c r="AA93">
        <v>40.559097000000001</v>
      </c>
      <c r="AB93">
        <v>0</v>
      </c>
      <c r="AC93">
        <v>0</v>
      </c>
      <c r="AD93">
        <v>37.118989999999997</v>
      </c>
      <c r="AE93">
        <v>50.126015000000002</v>
      </c>
      <c r="AF93">
        <v>29.034130999999999</v>
      </c>
      <c r="AG93">
        <v>38.026246999999998</v>
      </c>
      <c r="AH93">
        <v>148.860545</v>
      </c>
      <c r="AI93">
        <v>44.100284000000002</v>
      </c>
      <c r="AJ93">
        <v>0</v>
      </c>
      <c r="AK93">
        <v>48.846347999999999</v>
      </c>
      <c r="AL93">
        <v>76.372555000000006</v>
      </c>
      <c r="AM93">
        <v>16.162597999999999</v>
      </c>
      <c r="AN93">
        <v>0.662717</v>
      </c>
      <c r="AO93">
        <v>28.857451999999999</v>
      </c>
      <c r="AP93">
        <v>9.1220269999999992</v>
      </c>
      <c r="AQ93">
        <v>50.682416000000003</v>
      </c>
      <c r="AR93">
        <v>47.275874000000002</v>
      </c>
      <c r="AS93">
        <v>30.694852000000001</v>
      </c>
      <c r="AT93">
        <v>7.2157099999999996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77.209999999999994</v>
      </c>
      <c r="BA93">
        <f t="shared" si="4"/>
        <v>2619.1726150000004</v>
      </c>
      <c r="BD93">
        <v>23.17</v>
      </c>
      <c r="BE93">
        <v>7.34</v>
      </c>
      <c r="BF93">
        <v>1.53</v>
      </c>
      <c r="BG93">
        <v>3.89</v>
      </c>
      <c r="BH93">
        <v>5.59</v>
      </c>
      <c r="BI93">
        <v>4.5999999999999996</v>
      </c>
      <c r="BJ93">
        <v>2.78</v>
      </c>
      <c r="BK93">
        <v>4.5</v>
      </c>
      <c r="BL93">
        <v>2.12</v>
      </c>
      <c r="BM93">
        <v>0</v>
      </c>
      <c r="BN93">
        <v>0.51</v>
      </c>
      <c r="BO93">
        <v>14.38</v>
      </c>
      <c r="BP93">
        <v>0</v>
      </c>
      <c r="BQ93">
        <v>4.29</v>
      </c>
      <c r="BR93">
        <v>2.0699999999999998</v>
      </c>
      <c r="BS93">
        <v>0.44</v>
      </c>
      <c r="BT93">
        <v>0</v>
      </c>
      <c r="BU93">
        <v>0</v>
      </c>
      <c r="BV93">
        <v>0</v>
      </c>
      <c r="BW93">
        <f t="shared" si="5"/>
        <v>77.209999999999994</v>
      </c>
    </row>
    <row r="94" spans="1:75">
      <c r="A94" t="s">
        <v>136</v>
      </c>
      <c r="B94">
        <v>0</v>
      </c>
      <c r="C94">
        <v>1.5396799999999999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201.83732499999999</v>
      </c>
      <c r="L94">
        <v>569.85260100000005</v>
      </c>
      <c r="M94">
        <v>85.6447</v>
      </c>
      <c r="N94">
        <v>113.671688</v>
      </c>
      <c r="O94">
        <v>119.00343100000001</v>
      </c>
      <c r="P94">
        <v>119.084625</v>
      </c>
      <c r="Q94">
        <v>20.997385999999999</v>
      </c>
      <c r="R94">
        <v>40.791992999999998</v>
      </c>
      <c r="S94">
        <v>25.395192999999999</v>
      </c>
      <c r="T94">
        <v>0</v>
      </c>
      <c r="U94">
        <v>335.81864200000001</v>
      </c>
      <c r="V94">
        <v>19.948478999999999</v>
      </c>
      <c r="W94">
        <v>42.704728000000003</v>
      </c>
      <c r="X94">
        <v>141.954286</v>
      </c>
      <c r="Y94">
        <v>0</v>
      </c>
      <c r="Z94">
        <v>0</v>
      </c>
      <c r="AA94">
        <v>40.559097000000001</v>
      </c>
      <c r="AB94">
        <v>0</v>
      </c>
      <c r="AC94">
        <v>0</v>
      </c>
      <c r="AD94">
        <v>37.118989999999997</v>
      </c>
      <c r="AE94">
        <v>50.126015000000002</v>
      </c>
      <c r="AF94">
        <v>29.034130999999999</v>
      </c>
      <c r="AG94">
        <v>38.026246999999998</v>
      </c>
      <c r="AH94">
        <v>148.860545</v>
      </c>
      <c r="AI94">
        <v>44.100284000000002</v>
      </c>
      <c r="AJ94">
        <v>0</v>
      </c>
      <c r="AK94">
        <v>48.846347999999999</v>
      </c>
      <c r="AL94">
        <v>76.372555000000006</v>
      </c>
      <c r="AM94">
        <v>16.162597999999999</v>
      </c>
      <c r="AN94">
        <v>0.662717</v>
      </c>
      <c r="AO94">
        <v>28.857451999999999</v>
      </c>
      <c r="AP94">
        <v>9.1220269999999992</v>
      </c>
      <c r="AQ94">
        <v>50.682416000000003</v>
      </c>
      <c r="AR94">
        <v>47.275874000000002</v>
      </c>
      <c r="AS94">
        <v>30.694852000000001</v>
      </c>
      <c r="AT94">
        <v>7.2157099999999996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77.11999999999999</v>
      </c>
      <c r="BA94">
        <f t="shared" si="4"/>
        <v>2619.0826150000003</v>
      </c>
      <c r="BD94">
        <v>23.17</v>
      </c>
      <c r="BE94">
        <v>7.34</v>
      </c>
      <c r="BF94">
        <v>1.53</v>
      </c>
      <c r="BG94">
        <v>3.89</v>
      </c>
      <c r="BH94">
        <v>5.59</v>
      </c>
      <c r="BI94">
        <v>4.5999999999999996</v>
      </c>
      <c r="BJ94">
        <v>2.78</v>
      </c>
      <c r="BK94">
        <v>4.45</v>
      </c>
      <c r="BL94">
        <v>2.08</v>
      </c>
      <c r="BM94">
        <v>0</v>
      </c>
      <c r="BN94">
        <v>0.51</v>
      </c>
      <c r="BO94">
        <v>14.38</v>
      </c>
      <c r="BP94">
        <v>0</v>
      </c>
      <c r="BQ94">
        <v>4.29</v>
      </c>
      <c r="BR94">
        <v>2.0699999999999998</v>
      </c>
      <c r="BS94">
        <v>0.44</v>
      </c>
      <c r="BT94">
        <v>0</v>
      </c>
      <c r="BU94">
        <v>0</v>
      </c>
      <c r="BV94">
        <v>0</v>
      </c>
      <c r="BW94">
        <f t="shared" si="5"/>
        <v>77.11999999999999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153.25788900000001</v>
      </c>
      <c r="L95">
        <v>569.85260100000005</v>
      </c>
      <c r="M95">
        <v>85.6447</v>
      </c>
      <c r="N95">
        <v>113.671688</v>
      </c>
      <c r="O95">
        <v>119.00343100000001</v>
      </c>
      <c r="P95">
        <v>119.084625</v>
      </c>
      <c r="Q95">
        <v>20.997385999999999</v>
      </c>
      <c r="R95">
        <v>40.791992999999998</v>
      </c>
      <c r="S95">
        <v>25.395192999999999</v>
      </c>
      <c r="T95">
        <v>0</v>
      </c>
      <c r="U95">
        <v>335.81864200000001</v>
      </c>
      <c r="V95">
        <v>19.948478999999999</v>
      </c>
      <c r="W95">
        <v>42.704728000000003</v>
      </c>
      <c r="X95">
        <v>141.954286</v>
      </c>
      <c r="Y95">
        <v>0</v>
      </c>
      <c r="Z95">
        <v>0</v>
      </c>
      <c r="AA95">
        <v>40.559097000000001</v>
      </c>
      <c r="AB95">
        <v>0</v>
      </c>
      <c r="AC95">
        <v>0</v>
      </c>
      <c r="AD95">
        <v>35.212192999999999</v>
      </c>
      <c r="AE95">
        <v>47.572797999999999</v>
      </c>
      <c r="AF95">
        <v>25.618351000000001</v>
      </c>
      <c r="AG95">
        <v>38.026246999999998</v>
      </c>
      <c r="AH95">
        <v>147.174643</v>
      </c>
      <c r="AI95">
        <v>44.100284000000002</v>
      </c>
      <c r="AJ95">
        <v>0</v>
      </c>
      <c r="AK95">
        <v>48.846347999999999</v>
      </c>
      <c r="AL95">
        <v>76.372555000000006</v>
      </c>
      <c r="AM95">
        <v>15.392951</v>
      </c>
      <c r="AN95">
        <v>0.662717</v>
      </c>
      <c r="AO95">
        <v>28.857451999999999</v>
      </c>
      <c r="AP95">
        <v>9.1220269999999992</v>
      </c>
      <c r="AQ95">
        <v>50.682416000000003</v>
      </c>
      <c r="AR95">
        <v>47.275874000000002</v>
      </c>
      <c r="AS95">
        <v>30.694852000000001</v>
      </c>
      <c r="AT95">
        <v>7.2157099999999996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77.509999999999991</v>
      </c>
      <c r="BA95">
        <f t="shared" si="4"/>
        <v>2559.022156</v>
      </c>
      <c r="BD95">
        <v>23.17</v>
      </c>
      <c r="BE95">
        <v>7.34</v>
      </c>
      <c r="BF95">
        <v>1.53</v>
      </c>
      <c r="BG95">
        <v>3.89</v>
      </c>
      <c r="BH95">
        <v>5.59</v>
      </c>
      <c r="BI95">
        <v>4.5999999999999996</v>
      </c>
      <c r="BJ95">
        <v>2.78</v>
      </c>
      <c r="BK95">
        <v>4.45</v>
      </c>
      <c r="BL95">
        <v>2.08</v>
      </c>
      <c r="BM95">
        <v>0</v>
      </c>
      <c r="BN95">
        <v>0.51</v>
      </c>
      <c r="BO95">
        <v>14.77</v>
      </c>
      <c r="BP95">
        <v>0</v>
      </c>
      <c r="BQ95">
        <v>4.29</v>
      </c>
      <c r="BR95">
        <v>2.0699999999999998</v>
      </c>
      <c r="BS95">
        <v>0.44</v>
      </c>
      <c r="BT95">
        <v>0</v>
      </c>
      <c r="BU95">
        <v>0</v>
      </c>
      <c r="BV95">
        <v>0</v>
      </c>
      <c r="BW95">
        <f t="shared" si="5"/>
        <v>77.509999999999991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134.476325</v>
      </c>
      <c r="L96">
        <v>569.85260100000005</v>
      </c>
      <c r="M96">
        <v>85.6447</v>
      </c>
      <c r="N96">
        <v>113.671688</v>
      </c>
      <c r="O96">
        <v>119.00343100000001</v>
      </c>
      <c r="P96">
        <v>119.084625</v>
      </c>
      <c r="Q96">
        <v>20.997385999999999</v>
      </c>
      <c r="R96">
        <v>40.791992999999998</v>
      </c>
      <c r="S96">
        <v>25.395192999999999</v>
      </c>
      <c r="T96">
        <v>0</v>
      </c>
      <c r="U96">
        <v>335.81864200000001</v>
      </c>
      <c r="V96">
        <v>19.948478999999999</v>
      </c>
      <c r="W96">
        <v>42.704728000000003</v>
      </c>
      <c r="X96">
        <v>141.954286</v>
      </c>
      <c r="Y96">
        <v>0</v>
      </c>
      <c r="Z96">
        <v>0</v>
      </c>
      <c r="AA96">
        <v>40.559097000000001</v>
      </c>
      <c r="AB96">
        <v>0</v>
      </c>
      <c r="AC96">
        <v>0</v>
      </c>
      <c r="AD96">
        <v>35.212192999999999</v>
      </c>
      <c r="AE96">
        <v>47.572797999999999</v>
      </c>
      <c r="AF96">
        <v>25.618351000000001</v>
      </c>
      <c r="AG96">
        <v>38.026246999999998</v>
      </c>
      <c r="AH96">
        <v>147.174643</v>
      </c>
      <c r="AI96">
        <v>44.100284000000002</v>
      </c>
      <c r="AJ96">
        <v>0</v>
      </c>
      <c r="AK96">
        <v>48.846347999999999</v>
      </c>
      <c r="AL96">
        <v>76.372555000000006</v>
      </c>
      <c r="AM96">
        <v>15.392951</v>
      </c>
      <c r="AN96">
        <v>0.662717</v>
      </c>
      <c r="AO96">
        <v>28.857451999999999</v>
      </c>
      <c r="AP96">
        <v>9.1220269999999992</v>
      </c>
      <c r="AQ96">
        <v>50.682416000000003</v>
      </c>
      <c r="AR96">
        <v>47.275874000000002</v>
      </c>
      <c r="AS96">
        <v>30.694852000000001</v>
      </c>
      <c r="AT96">
        <v>7.2157099999999996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77.509999999999991</v>
      </c>
      <c r="BA96">
        <f t="shared" si="4"/>
        <v>2540.2405920000001</v>
      </c>
      <c r="BD96">
        <v>23.17</v>
      </c>
      <c r="BE96">
        <v>7.34</v>
      </c>
      <c r="BF96">
        <v>1.53</v>
      </c>
      <c r="BG96">
        <v>3.89</v>
      </c>
      <c r="BH96">
        <v>5.59</v>
      </c>
      <c r="BI96">
        <v>4.5999999999999996</v>
      </c>
      <c r="BJ96">
        <v>2.78</v>
      </c>
      <c r="BK96">
        <v>4.45</v>
      </c>
      <c r="BL96">
        <v>2.08</v>
      </c>
      <c r="BM96">
        <v>0</v>
      </c>
      <c r="BN96">
        <v>0.51</v>
      </c>
      <c r="BO96">
        <v>14.77</v>
      </c>
      <c r="BP96">
        <v>0</v>
      </c>
      <c r="BQ96">
        <v>4.29</v>
      </c>
      <c r="BR96">
        <v>2.0699999999999998</v>
      </c>
      <c r="BS96">
        <v>0.44</v>
      </c>
      <c r="BT96">
        <v>0</v>
      </c>
      <c r="BU96">
        <v>0</v>
      </c>
      <c r="BV96">
        <v>0</v>
      </c>
      <c r="BW96">
        <f t="shared" si="5"/>
        <v>77.509999999999991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134.476325</v>
      </c>
      <c r="L97">
        <v>569.85260100000005</v>
      </c>
      <c r="M97">
        <v>85.6447</v>
      </c>
      <c r="N97">
        <v>113.671688</v>
      </c>
      <c r="O97">
        <v>119.00343100000001</v>
      </c>
      <c r="P97">
        <v>119.084625</v>
      </c>
      <c r="Q97">
        <v>20.997385999999999</v>
      </c>
      <c r="R97">
        <v>40.791992999999998</v>
      </c>
      <c r="S97">
        <v>25.395192999999999</v>
      </c>
      <c r="T97">
        <v>0</v>
      </c>
      <c r="U97">
        <v>332.35436199999998</v>
      </c>
      <c r="V97">
        <v>19.948478999999999</v>
      </c>
      <c r="W97">
        <v>42.704728000000003</v>
      </c>
      <c r="X97">
        <v>141.954286</v>
      </c>
      <c r="Y97">
        <v>0</v>
      </c>
      <c r="Z97">
        <v>0</v>
      </c>
      <c r="AA97">
        <v>40.559097000000001</v>
      </c>
      <c r="AB97">
        <v>0</v>
      </c>
      <c r="AC97">
        <v>0</v>
      </c>
      <c r="AD97">
        <v>35.212192999999999</v>
      </c>
      <c r="AE97">
        <v>47.572797999999999</v>
      </c>
      <c r="AF97">
        <v>17.078900000000001</v>
      </c>
      <c r="AG97">
        <v>38.026246999999998</v>
      </c>
      <c r="AH97">
        <v>147.174643</v>
      </c>
      <c r="AI97">
        <v>44.100284000000002</v>
      </c>
      <c r="AJ97">
        <v>0</v>
      </c>
      <c r="AK97">
        <v>48.846347999999999</v>
      </c>
      <c r="AL97">
        <v>76.372555000000006</v>
      </c>
      <c r="AM97">
        <v>15.392951</v>
      </c>
      <c r="AN97">
        <v>0.662717</v>
      </c>
      <c r="AO97">
        <v>28.857451999999999</v>
      </c>
      <c r="AP97">
        <v>9.1220269999999992</v>
      </c>
      <c r="AQ97">
        <v>44.619926</v>
      </c>
      <c r="AR97">
        <v>47.275874000000002</v>
      </c>
      <c r="AS97">
        <v>30.694852000000001</v>
      </c>
      <c r="AT97">
        <v>7.2157099999999996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77.72</v>
      </c>
      <c r="BA97">
        <f t="shared" si="4"/>
        <v>2522.3843709999996</v>
      </c>
      <c r="BD97">
        <v>23.17</v>
      </c>
      <c r="BE97">
        <v>7.34</v>
      </c>
      <c r="BF97">
        <v>1.53</v>
      </c>
      <c r="BG97">
        <v>3.89</v>
      </c>
      <c r="BH97">
        <v>5.59</v>
      </c>
      <c r="BI97">
        <v>4.5999999999999996</v>
      </c>
      <c r="BJ97">
        <v>2.99</v>
      </c>
      <c r="BK97">
        <v>4.45</v>
      </c>
      <c r="BL97">
        <v>2.08</v>
      </c>
      <c r="BM97">
        <v>0</v>
      </c>
      <c r="BN97">
        <v>0.51</v>
      </c>
      <c r="BO97">
        <v>14.77</v>
      </c>
      <c r="BP97">
        <v>0</v>
      </c>
      <c r="BQ97">
        <v>4.29</v>
      </c>
      <c r="BR97">
        <v>2.0699999999999998</v>
      </c>
      <c r="BS97">
        <v>0.44</v>
      </c>
      <c r="BT97">
        <v>0</v>
      </c>
      <c r="BU97">
        <v>0</v>
      </c>
      <c r="BV97">
        <v>0</v>
      </c>
      <c r="BW97">
        <f t="shared" si="5"/>
        <v>77.72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134.476325</v>
      </c>
      <c r="L98">
        <v>569.85260100000005</v>
      </c>
      <c r="M98">
        <v>85.6447</v>
      </c>
      <c r="N98">
        <v>113.671688</v>
      </c>
      <c r="O98">
        <v>119.00343100000001</v>
      </c>
      <c r="P98">
        <v>119.084625</v>
      </c>
      <c r="Q98">
        <v>20.997385999999999</v>
      </c>
      <c r="R98">
        <v>40.791992999999998</v>
      </c>
      <c r="S98">
        <v>25.395192999999999</v>
      </c>
      <c r="T98">
        <v>0</v>
      </c>
      <c r="U98">
        <v>332.35436199999998</v>
      </c>
      <c r="V98">
        <v>19.948478999999999</v>
      </c>
      <c r="W98">
        <v>42.704728000000003</v>
      </c>
      <c r="X98">
        <v>141.954286</v>
      </c>
      <c r="Y98">
        <v>0</v>
      </c>
      <c r="Z98">
        <v>0</v>
      </c>
      <c r="AA98">
        <v>40.559097000000001</v>
      </c>
      <c r="AB98">
        <v>0</v>
      </c>
      <c r="AC98">
        <v>0</v>
      </c>
      <c r="AD98">
        <v>35.212192999999999</v>
      </c>
      <c r="AE98">
        <v>47.572797999999999</v>
      </c>
      <c r="AF98">
        <v>17.078900000000001</v>
      </c>
      <c r="AG98">
        <v>38.026246999999998</v>
      </c>
      <c r="AH98">
        <v>147.174643</v>
      </c>
      <c r="AI98">
        <v>44.100284000000002</v>
      </c>
      <c r="AJ98">
        <v>0</v>
      </c>
      <c r="AK98">
        <v>48.846347999999999</v>
      </c>
      <c r="AL98">
        <v>76.372555000000006</v>
      </c>
      <c r="AM98">
        <v>15.392951</v>
      </c>
      <c r="AN98">
        <v>0.662717</v>
      </c>
      <c r="AO98">
        <v>28.857451999999999</v>
      </c>
      <c r="AP98">
        <v>11.094357</v>
      </c>
      <c r="AQ98">
        <v>44.619926</v>
      </c>
      <c r="AR98">
        <v>47.275874000000002</v>
      </c>
      <c r="AS98">
        <v>30.694852000000001</v>
      </c>
      <c r="AT98">
        <v>7.2157099999999996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77.72</v>
      </c>
      <c r="BA98">
        <f t="shared" si="4"/>
        <v>2524.3567009999997</v>
      </c>
      <c r="BD98">
        <v>23.17</v>
      </c>
      <c r="BE98">
        <v>7.34</v>
      </c>
      <c r="BF98">
        <v>1.53</v>
      </c>
      <c r="BG98">
        <v>3.89</v>
      </c>
      <c r="BH98">
        <v>5.59</v>
      </c>
      <c r="BI98">
        <v>4.5999999999999996</v>
      </c>
      <c r="BJ98">
        <v>2.99</v>
      </c>
      <c r="BK98">
        <v>4.45</v>
      </c>
      <c r="BL98">
        <v>2.08</v>
      </c>
      <c r="BM98">
        <v>0</v>
      </c>
      <c r="BN98">
        <v>0.51</v>
      </c>
      <c r="BO98">
        <v>14.77</v>
      </c>
      <c r="BP98">
        <v>0</v>
      </c>
      <c r="BQ98">
        <v>4.29</v>
      </c>
      <c r="BR98">
        <v>2.0699999999999998</v>
      </c>
      <c r="BS98">
        <v>0.44</v>
      </c>
      <c r="BT98">
        <v>0</v>
      </c>
      <c r="BU98">
        <v>0</v>
      </c>
      <c r="BV98">
        <v>0</v>
      </c>
      <c r="BW98">
        <f t="shared" si="5"/>
        <v>77.72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7.6983999999999993E-4</v>
      </c>
      <c r="D99">
        <f t="shared" si="6"/>
        <v>1.9245999999999998E-4</v>
      </c>
      <c r="E99">
        <f t="shared" si="6"/>
        <v>0</v>
      </c>
      <c r="F99">
        <f t="shared" si="6"/>
        <v>0</v>
      </c>
      <c r="G99">
        <f t="shared" si="6"/>
        <v>2.345606250000001E-2</v>
      </c>
      <c r="H99">
        <f t="shared" si="6"/>
        <v>0</v>
      </c>
      <c r="I99">
        <f t="shared" si="6"/>
        <v>0</v>
      </c>
      <c r="J99">
        <f t="shared" si="6"/>
        <v>1.0546807499999999E-3</v>
      </c>
      <c r="K99">
        <f t="shared" si="6"/>
        <v>3.7619573670000008</v>
      </c>
      <c r="L99">
        <f t="shared" si="6"/>
        <v>10.510081005499988</v>
      </c>
      <c r="M99">
        <f t="shared" si="6"/>
        <v>2.0554727999999973</v>
      </c>
      <c r="N99">
        <f t="shared" si="6"/>
        <v>2.7281205120000047</v>
      </c>
      <c r="O99">
        <f t="shared" si="6"/>
        <v>2.8560823439999958</v>
      </c>
      <c r="P99">
        <f t="shared" si="6"/>
        <v>2.8260946674999947</v>
      </c>
      <c r="Q99">
        <f t="shared" si="6"/>
        <v>0.35333945825000018</v>
      </c>
      <c r="R99">
        <f t="shared" si="6"/>
        <v>0.70968967049999887</v>
      </c>
      <c r="S99">
        <f t="shared" si="6"/>
        <v>0.43185901175000047</v>
      </c>
      <c r="T99">
        <f t="shared" si="6"/>
        <v>0</v>
      </c>
      <c r="U99">
        <f t="shared" si="6"/>
        <v>7.8635908209999901</v>
      </c>
      <c r="V99">
        <f t="shared" si="6"/>
        <v>0.30591493099999972</v>
      </c>
      <c r="W99">
        <f t="shared" si="6"/>
        <v>0.71614681325000062</v>
      </c>
      <c r="X99">
        <f t="shared" si="6"/>
        <v>2.6699780102499995</v>
      </c>
      <c r="Y99">
        <f t="shared" si="6"/>
        <v>0</v>
      </c>
      <c r="Z99">
        <f t="shared" si="6"/>
        <v>2.2073526999999996E-2</v>
      </c>
      <c r="AA99">
        <f t="shared" si="6"/>
        <v>0.97337879699999841</v>
      </c>
      <c r="AB99">
        <f t="shared" si="6"/>
        <v>0.7223911719999998</v>
      </c>
      <c r="AC99">
        <f t="shared" si="6"/>
        <v>0.53137565999999969</v>
      </c>
      <c r="AD99">
        <f t="shared" si="6"/>
        <v>0.85081302299999928</v>
      </c>
      <c r="AE99">
        <f t="shared" si="6"/>
        <v>1.1414854110000006</v>
      </c>
      <c r="AF99">
        <f t="shared" si="6"/>
        <v>0.29774216249999974</v>
      </c>
      <c r="AG99">
        <f t="shared" si="6"/>
        <v>0.91262992799999776</v>
      </c>
      <c r="AH99">
        <f t="shared" si="6"/>
        <v>3.5372491380000017</v>
      </c>
      <c r="AI99">
        <f t="shared" si="6"/>
        <v>0.87955567125000089</v>
      </c>
      <c r="AJ99">
        <f t="shared" si="6"/>
        <v>0</v>
      </c>
      <c r="AK99">
        <f t="shared" si="6"/>
        <v>1.1723123520000005</v>
      </c>
      <c r="AL99">
        <f t="shared" si="6"/>
        <v>1.770797761499999</v>
      </c>
      <c r="AM99">
        <f t="shared" si="6"/>
        <v>0.37173976500000011</v>
      </c>
      <c r="AN99">
        <f t="shared" si="6"/>
        <v>1.5905208000000011E-2</v>
      </c>
      <c r="AO99">
        <f t="shared" si="6"/>
        <v>0.69187155750000084</v>
      </c>
      <c r="AP99">
        <f t="shared" si="6"/>
        <v>0.24962303399999974</v>
      </c>
      <c r="AQ99">
        <f t="shared" si="6"/>
        <v>0.47529921400000047</v>
      </c>
      <c r="AR99">
        <f t="shared" si="6"/>
        <v>1.1441823899999992</v>
      </c>
      <c r="AS99">
        <f t="shared" si="6"/>
        <v>0.73857157200000123</v>
      </c>
      <c r="AT99">
        <f t="shared" si="6"/>
        <v>0.19417189374999946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1.8641999999999992</v>
      </c>
      <c r="BA99">
        <f t="shared" si="4"/>
        <v>56.371169692749966</v>
      </c>
      <c r="BD99">
        <f t="shared" ref="BD99:BW99" si="7">SUM(BD3:BD98)/4000</f>
        <v>0.56560000000000055</v>
      </c>
      <c r="BE99">
        <f t="shared" si="7"/>
        <v>0.17475999999999975</v>
      </c>
      <c r="BF99">
        <f t="shared" si="7"/>
        <v>3.5500000000000032E-2</v>
      </c>
      <c r="BG99">
        <f t="shared" si="7"/>
        <v>9.2479999999999729E-2</v>
      </c>
      <c r="BH99">
        <f t="shared" si="7"/>
        <v>0.13351999999999994</v>
      </c>
      <c r="BI99">
        <f t="shared" si="7"/>
        <v>0.10968000000000007</v>
      </c>
      <c r="BJ99">
        <f t="shared" si="7"/>
        <v>7.105000000000003E-2</v>
      </c>
      <c r="BK99">
        <f t="shared" si="7"/>
        <v>0.10595749999999997</v>
      </c>
      <c r="BL99">
        <f t="shared" si="7"/>
        <v>4.7980000000000037E-2</v>
      </c>
      <c r="BM99">
        <f t="shared" si="7"/>
        <v>0</v>
      </c>
      <c r="BN99">
        <f t="shared" si="7"/>
        <v>1.2080000000000013E-2</v>
      </c>
      <c r="BO99">
        <f t="shared" si="7"/>
        <v>0.35259250000000009</v>
      </c>
      <c r="BP99">
        <f t="shared" si="7"/>
        <v>0</v>
      </c>
      <c r="BQ99">
        <f t="shared" si="7"/>
        <v>0.10200000000000012</v>
      </c>
      <c r="BR99">
        <f t="shared" si="7"/>
        <v>5.0479999999999907E-2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1.8641999999999992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20.757190999999999</v>
      </c>
      <c r="N79">
        <v>0</v>
      </c>
      <c r="O79">
        <v>60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80.757191000000006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20.757190999999999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20.757190999999999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20.757190999999999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20.757190999999999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20.757190999999999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20.757190999999999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20.757190999999999</v>
      </c>
      <c r="N83">
        <v>0</v>
      </c>
      <c r="O83">
        <v>30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50.757190999999999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20.757190999999999</v>
      </c>
      <c r="N84">
        <v>0</v>
      </c>
      <c r="O84">
        <v>30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50.757190999999999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20.757190999999999</v>
      </c>
      <c r="N85">
        <v>0</v>
      </c>
      <c r="O85">
        <v>30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50.757190999999999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20.757190999999999</v>
      </c>
      <c r="N86">
        <v>0</v>
      </c>
      <c r="O86">
        <v>30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50.757190999999999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60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60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5.6514382000000002E-2</v>
      </c>
      <c r="N99">
        <f t="shared" si="6"/>
        <v>0</v>
      </c>
      <c r="O99">
        <f t="shared" si="6"/>
        <v>4.4999999999999998E-2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0.101514382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19.974644999999999</v>
      </c>
      <c r="N79">
        <v>0</v>
      </c>
      <c r="O79">
        <v>57.738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77.712644999999995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19.974644999999999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19.974644999999999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19.974644999999999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19.974644999999999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19.974644999999999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19.974644999999999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19.974644999999999</v>
      </c>
      <c r="N83">
        <v>0</v>
      </c>
      <c r="O83">
        <v>28.869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48.843644999999995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19.974644999999999</v>
      </c>
      <c r="N84">
        <v>0</v>
      </c>
      <c r="O84">
        <v>28.869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48.843644999999995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19.974644999999999</v>
      </c>
      <c r="N85">
        <v>0</v>
      </c>
      <c r="O85">
        <v>28.869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48.843644999999995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19.974644999999999</v>
      </c>
      <c r="N86">
        <v>0</v>
      </c>
      <c r="O86">
        <v>28.869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48.843644999999995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57.738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57.738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5.4383789999999994E-2</v>
      </c>
      <c r="N99">
        <f t="shared" si="6"/>
        <v>0</v>
      </c>
      <c r="O99">
        <f t="shared" si="6"/>
        <v>4.3303500000000002E-2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9.7687289999999996E-2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44767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235.69</v>
      </c>
      <c r="C3" s="75">
        <v>86.8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115.59</v>
      </c>
      <c r="J3">
        <v>270.64999999999998</v>
      </c>
      <c r="K3">
        <v>100.8</v>
      </c>
      <c r="L3">
        <v>10.45</v>
      </c>
      <c r="M3">
        <v>7.34</v>
      </c>
      <c r="N3" s="135">
        <v>0</v>
      </c>
      <c r="O3" s="135">
        <v>0</v>
      </c>
      <c r="P3" s="135">
        <v>0</v>
      </c>
      <c r="Q3">
        <v>10.73</v>
      </c>
      <c r="R3">
        <v>0</v>
      </c>
      <c r="S3">
        <v>9.06</v>
      </c>
      <c r="T3">
        <v>62.81</v>
      </c>
      <c r="U3">
        <v>20.94</v>
      </c>
      <c r="V3">
        <v>20.93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226.06</v>
      </c>
      <c r="C4" s="75">
        <v>86.8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115.59</v>
      </c>
      <c r="J4">
        <v>270.64999999999998</v>
      </c>
      <c r="K4">
        <v>100.8</v>
      </c>
      <c r="L4">
        <v>10.45</v>
      </c>
      <c r="M4">
        <v>7.25</v>
      </c>
      <c r="N4" s="135">
        <v>0</v>
      </c>
      <c r="O4" s="135">
        <v>0</v>
      </c>
      <c r="P4" s="135">
        <v>0</v>
      </c>
      <c r="Q4">
        <v>10.73</v>
      </c>
      <c r="R4">
        <v>0</v>
      </c>
      <c r="S4">
        <v>9.06</v>
      </c>
      <c r="T4">
        <v>62.85</v>
      </c>
      <c r="U4">
        <v>20.95</v>
      </c>
      <c r="V4">
        <v>20.96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226.06</v>
      </c>
      <c r="C5" s="75">
        <v>86.8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115.59</v>
      </c>
      <c r="J5">
        <v>270.64999999999998</v>
      </c>
      <c r="K5">
        <v>100.8</v>
      </c>
      <c r="L5">
        <v>10.45</v>
      </c>
      <c r="M5">
        <v>7.38</v>
      </c>
      <c r="N5" s="135">
        <v>0</v>
      </c>
      <c r="O5" s="135">
        <v>0</v>
      </c>
      <c r="P5" s="135">
        <v>0</v>
      </c>
      <c r="Q5">
        <v>10.73</v>
      </c>
      <c r="R5">
        <v>0</v>
      </c>
      <c r="S5">
        <v>9.06</v>
      </c>
      <c r="T5">
        <v>62.91</v>
      </c>
      <c r="U5">
        <v>20.97</v>
      </c>
      <c r="V5">
        <v>20.98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180.17</v>
      </c>
      <c r="C6" s="75">
        <v>86.8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115.59</v>
      </c>
      <c r="J6">
        <v>270.64999999999998</v>
      </c>
      <c r="K6">
        <v>100.8</v>
      </c>
      <c r="L6">
        <v>10.45</v>
      </c>
      <c r="M6">
        <v>7.24</v>
      </c>
      <c r="N6" s="135">
        <v>0</v>
      </c>
      <c r="O6" s="135">
        <v>0</v>
      </c>
      <c r="P6" s="135">
        <v>0</v>
      </c>
      <c r="Q6">
        <v>10.73</v>
      </c>
      <c r="R6">
        <v>0</v>
      </c>
      <c r="S6">
        <v>9.06</v>
      </c>
      <c r="T6">
        <v>62.56</v>
      </c>
      <c r="U6">
        <v>20.85</v>
      </c>
      <c r="V6">
        <v>20.86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180.17</v>
      </c>
      <c r="C7" s="75">
        <v>86.8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69.88</v>
      </c>
      <c r="J7">
        <v>270.64999999999998</v>
      </c>
      <c r="K7">
        <v>100.8</v>
      </c>
      <c r="L7">
        <v>10.45</v>
      </c>
      <c r="M7">
        <v>7.26</v>
      </c>
      <c r="N7" s="135">
        <v>0</v>
      </c>
      <c r="O7" s="135">
        <v>0</v>
      </c>
      <c r="P7" s="135">
        <v>0</v>
      </c>
      <c r="Q7">
        <v>10.73</v>
      </c>
      <c r="R7">
        <v>0</v>
      </c>
      <c r="S7">
        <v>8.8000000000000007</v>
      </c>
      <c r="T7">
        <v>62.88</v>
      </c>
      <c r="U7">
        <v>20.96</v>
      </c>
      <c r="V7">
        <v>20.95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180.17</v>
      </c>
      <c r="C8" s="75">
        <v>74.38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69.88</v>
      </c>
      <c r="J8">
        <v>270.64999999999998</v>
      </c>
      <c r="K8">
        <v>71.930000000000007</v>
      </c>
      <c r="L8">
        <v>10.45</v>
      </c>
      <c r="M8">
        <v>7.3</v>
      </c>
      <c r="N8" s="135">
        <v>0</v>
      </c>
      <c r="O8" s="135">
        <v>0</v>
      </c>
      <c r="P8" s="135">
        <v>0</v>
      </c>
      <c r="Q8">
        <v>10.73</v>
      </c>
      <c r="R8">
        <v>0</v>
      </c>
      <c r="S8">
        <v>8.8000000000000007</v>
      </c>
      <c r="T8">
        <v>62.83</v>
      </c>
      <c r="U8">
        <v>20.94</v>
      </c>
      <c r="V8">
        <v>20.96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180.17</v>
      </c>
      <c r="C9" s="75">
        <v>57.37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69.88</v>
      </c>
      <c r="J9">
        <v>270.64999999999998</v>
      </c>
      <c r="K9">
        <v>52.93</v>
      </c>
      <c r="L9">
        <v>10.45</v>
      </c>
      <c r="M9">
        <v>7.34</v>
      </c>
      <c r="N9" s="135">
        <v>0</v>
      </c>
      <c r="O9" s="135">
        <v>0</v>
      </c>
      <c r="P9" s="135">
        <v>0</v>
      </c>
      <c r="Q9">
        <v>10.73</v>
      </c>
      <c r="R9">
        <v>0</v>
      </c>
      <c r="S9">
        <v>8.8000000000000007</v>
      </c>
      <c r="T9">
        <v>62.62</v>
      </c>
      <c r="U9">
        <v>20.87</v>
      </c>
      <c r="V9">
        <v>20.87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180.17</v>
      </c>
      <c r="C10" s="75">
        <v>57.37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69.88</v>
      </c>
      <c r="J10">
        <v>270.64999999999998</v>
      </c>
      <c r="K10">
        <v>52.93</v>
      </c>
      <c r="L10">
        <v>10.45</v>
      </c>
      <c r="M10">
        <v>7.25</v>
      </c>
      <c r="N10" s="135">
        <v>0</v>
      </c>
      <c r="O10" s="135">
        <v>0</v>
      </c>
      <c r="P10" s="135">
        <v>0</v>
      </c>
      <c r="Q10">
        <v>10.73</v>
      </c>
      <c r="R10">
        <v>0</v>
      </c>
      <c r="S10">
        <v>8.8000000000000007</v>
      </c>
      <c r="T10">
        <v>62.67</v>
      </c>
      <c r="U10">
        <v>20.89</v>
      </c>
      <c r="V10">
        <v>20.89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132.06</v>
      </c>
      <c r="C11" s="75">
        <v>69.8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69.88</v>
      </c>
      <c r="J11">
        <v>270.64999999999998</v>
      </c>
      <c r="K11">
        <v>81.8</v>
      </c>
      <c r="L11">
        <v>10.45</v>
      </c>
      <c r="M11">
        <v>7.38</v>
      </c>
      <c r="N11" s="135">
        <v>0</v>
      </c>
      <c r="O11" s="135">
        <v>0</v>
      </c>
      <c r="P11" s="135">
        <v>0</v>
      </c>
      <c r="Q11">
        <v>10.73</v>
      </c>
      <c r="R11">
        <v>0</v>
      </c>
      <c r="S11">
        <v>8.56</v>
      </c>
      <c r="T11">
        <v>62.83</v>
      </c>
      <c r="U11">
        <v>20.94</v>
      </c>
      <c r="V11">
        <v>20.96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120.29</v>
      </c>
      <c r="C12" s="75">
        <v>69.8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69.88</v>
      </c>
      <c r="J12">
        <v>270.64999999999998</v>
      </c>
      <c r="K12">
        <v>100.8</v>
      </c>
      <c r="L12">
        <v>10.45</v>
      </c>
      <c r="M12">
        <v>7.24</v>
      </c>
      <c r="N12" s="135">
        <v>0</v>
      </c>
      <c r="O12" s="135">
        <v>0</v>
      </c>
      <c r="P12" s="135">
        <v>0</v>
      </c>
      <c r="Q12">
        <v>10.73</v>
      </c>
      <c r="R12">
        <v>0</v>
      </c>
      <c r="S12">
        <v>8.56</v>
      </c>
      <c r="T12">
        <v>62.74</v>
      </c>
      <c r="U12">
        <v>20.92</v>
      </c>
      <c r="V12">
        <v>20.91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120.29</v>
      </c>
      <c r="C13" s="75">
        <v>69.8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69.88</v>
      </c>
      <c r="J13">
        <v>270.64999999999998</v>
      </c>
      <c r="K13">
        <v>100.8</v>
      </c>
      <c r="L13">
        <v>10.45</v>
      </c>
      <c r="M13">
        <v>7.26</v>
      </c>
      <c r="N13" s="135">
        <v>0</v>
      </c>
      <c r="O13" s="135">
        <v>0</v>
      </c>
      <c r="P13" s="135">
        <v>0</v>
      </c>
      <c r="Q13">
        <v>10.73</v>
      </c>
      <c r="R13">
        <v>0</v>
      </c>
      <c r="S13">
        <v>8.56</v>
      </c>
      <c r="T13">
        <v>62.71</v>
      </c>
      <c r="U13">
        <v>20.9</v>
      </c>
      <c r="V13">
        <v>20.91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120.29</v>
      </c>
      <c r="C14" s="75">
        <v>69.8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69.88</v>
      </c>
      <c r="J14">
        <v>270.64999999999998</v>
      </c>
      <c r="K14">
        <v>100.8</v>
      </c>
      <c r="L14">
        <v>10.45</v>
      </c>
      <c r="M14">
        <v>7.38</v>
      </c>
      <c r="N14" s="135">
        <v>0</v>
      </c>
      <c r="O14" s="135">
        <v>0</v>
      </c>
      <c r="P14" s="135">
        <v>0</v>
      </c>
      <c r="Q14">
        <v>10.73</v>
      </c>
      <c r="R14">
        <v>0</v>
      </c>
      <c r="S14">
        <v>8.56</v>
      </c>
      <c r="T14">
        <v>62.74</v>
      </c>
      <c r="U14">
        <v>20.92</v>
      </c>
      <c r="V14">
        <v>20.91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120.29</v>
      </c>
      <c r="C15" s="75">
        <v>69.8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70.27</v>
      </c>
      <c r="J15">
        <v>270.64999999999998</v>
      </c>
      <c r="K15">
        <v>100.8</v>
      </c>
      <c r="L15">
        <v>10.45</v>
      </c>
      <c r="M15">
        <v>7.24</v>
      </c>
      <c r="N15" s="135">
        <v>0</v>
      </c>
      <c r="O15" s="135">
        <v>0</v>
      </c>
      <c r="P15" s="135">
        <v>0</v>
      </c>
      <c r="Q15">
        <v>10.73</v>
      </c>
      <c r="R15">
        <v>0</v>
      </c>
      <c r="S15">
        <v>8.32</v>
      </c>
      <c r="T15">
        <v>62.6</v>
      </c>
      <c r="U15">
        <v>20.87</v>
      </c>
      <c r="V15">
        <v>20.87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120.29</v>
      </c>
      <c r="C16" s="75">
        <v>69.8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70.27</v>
      </c>
      <c r="J16">
        <v>270.64999999999998</v>
      </c>
      <c r="K16">
        <v>100.8</v>
      </c>
      <c r="L16">
        <v>10.45</v>
      </c>
      <c r="M16">
        <v>7.26</v>
      </c>
      <c r="N16" s="135">
        <v>0</v>
      </c>
      <c r="O16" s="135">
        <v>0</v>
      </c>
      <c r="P16" s="135">
        <v>0</v>
      </c>
      <c r="Q16">
        <v>10.73</v>
      </c>
      <c r="R16">
        <v>0</v>
      </c>
      <c r="S16">
        <v>8.32</v>
      </c>
      <c r="T16">
        <v>62.79</v>
      </c>
      <c r="U16">
        <v>20.93</v>
      </c>
      <c r="V16">
        <v>20.93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120.29</v>
      </c>
      <c r="C17" s="75">
        <v>69.8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70.27</v>
      </c>
      <c r="J17">
        <v>270.64999999999998</v>
      </c>
      <c r="K17">
        <v>100.8</v>
      </c>
      <c r="L17">
        <v>10.45</v>
      </c>
      <c r="M17">
        <v>7.29</v>
      </c>
      <c r="N17" s="135">
        <v>0</v>
      </c>
      <c r="O17" s="135">
        <v>0</v>
      </c>
      <c r="P17" s="135">
        <v>0</v>
      </c>
      <c r="Q17">
        <v>10.73</v>
      </c>
      <c r="R17">
        <v>0</v>
      </c>
      <c r="S17">
        <v>8.32</v>
      </c>
      <c r="T17">
        <v>62.93</v>
      </c>
      <c r="U17">
        <v>20.98</v>
      </c>
      <c r="V17">
        <v>20.98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120.29</v>
      </c>
      <c r="C18" s="75">
        <v>69.8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70.27</v>
      </c>
      <c r="J18">
        <v>270.64999999999998</v>
      </c>
      <c r="K18">
        <v>100.8</v>
      </c>
      <c r="L18">
        <v>10.45</v>
      </c>
      <c r="M18">
        <v>7.34</v>
      </c>
      <c r="N18" s="135">
        <v>0</v>
      </c>
      <c r="O18" s="135">
        <v>0</v>
      </c>
      <c r="P18" s="135">
        <v>0</v>
      </c>
      <c r="Q18">
        <v>10.73</v>
      </c>
      <c r="R18">
        <v>0</v>
      </c>
      <c r="S18">
        <v>8.32</v>
      </c>
      <c r="T18">
        <v>62.76</v>
      </c>
      <c r="U18">
        <v>20.92</v>
      </c>
      <c r="V18">
        <v>20.92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120.29</v>
      </c>
      <c r="C19" s="75">
        <v>69.8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70.27</v>
      </c>
      <c r="J19">
        <v>270.64999999999998</v>
      </c>
      <c r="K19">
        <v>100.8</v>
      </c>
      <c r="L19">
        <v>10.37</v>
      </c>
      <c r="M19">
        <v>7.25</v>
      </c>
      <c r="N19" s="135">
        <v>0</v>
      </c>
      <c r="O19" s="135">
        <v>0</v>
      </c>
      <c r="P19" s="135">
        <v>0</v>
      </c>
      <c r="Q19">
        <v>10.73</v>
      </c>
      <c r="R19">
        <v>0</v>
      </c>
      <c r="S19">
        <v>8.14</v>
      </c>
      <c r="T19">
        <v>62.81</v>
      </c>
      <c r="U19">
        <v>20.94</v>
      </c>
      <c r="V19">
        <v>20.93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120.29</v>
      </c>
      <c r="C20" s="75">
        <v>69.8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70.27</v>
      </c>
      <c r="J20">
        <v>270.64999999999998</v>
      </c>
      <c r="K20">
        <v>100.8</v>
      </c>
      <c r="L20">
        <v>10.37</v>
      </c>
      <c r="M20">
        <v>7.38</v>
      </c>
      <c r="N20" s="135">
        <v>0</v>
      </c>
      <c r="O20" s="135">
        <v>0</v>
      </c>
      <c r="P20" s="135">
        <v>0</v>
      </c>
      <c r="Q20">
        <v>10.73</v>
      </c>
      <c r="R20">
        <v>0</v>
      </c>
      <c r="S20">
        <v>8.14</v>
      </c>
      <c r="T20">
        <v>62.85</v>
      </c>
      <c r="U20">
        <v>20.95</v>
      </c>
      <c r="V20">
        <v>20.96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120.29</v>
      </c>
      <c r="C21" s="75">
        <v>69.8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70.27</v>
      </c>
      <c r="J21">
        <v>270.64999999999998</v>
      </c>
      <c r="K21">
        <v>100.8</v>
      </c>
      <c r="L21">
        <v>10.37</v>
      </c>
      <c r="M21">
        <v>7.24</v>
      </c>
      <c r="N21" s="135">
        <v>0</v>
      </c>
      <c r="O21" s="135">
        <v>0</v>
      </c>
      <c r="P21" s="135">
        <v>0</v>
      </c>
      <c r="Q21">
        <v>10.73</v>
      </c>
      <c r="R21">
        <v>0</v>
      </c>
      <c r="S21">
        <v>8.14</v>
      </c>
      <c r="T21">
        <v>62.91</v>
      </c>
      <c r="U21">
        <v>20.97</v>
      </c>
      <c r="V21">
        <v>20.98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120.29</v>
      </c>
      <c r="C22" s="75">
        <v>69.8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70.27</v>
      </c>
      <c r="J22">
        <v>270.64999999999998</v>
      </c>
      <c r="K22">
        <v>100.8</v>
      </c>
      <c r="L22">
        <v>10.37</v>
      </c>
      <c r="M22">
        <v>7.26</v>
      </c>
      <c r="N22" s="135">
        <v>0</v>
      </c>
      <c r="O22" s="135">
        <v>0</v>
      </c>
      <c r="P22" s="135">
        <v>0</v>
      </c>
      <c r="Q22">
        <v>10.73</v>
      </c>
      <c r="R22">
        <v>0</v>
      </c>
      <c r="S22">
        <v>8.14</v>
      </c>
      <c r="T22">
        <v>62.56</v>
      </c>
      <c r="U22">
        <v>20.85</v>
      </c>
      <c r="V22">
        <v>20.86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120.29</v>
      </c>
      <c r="C23" s="75">
        <v>69.8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70.27</v>
      </c>
      <c r="J23">
        <v>270.64999999999998</v>
      </c>
      <c r="K23">
        <v>100.8</v>
      </c>
      <c r="L23">
        <v>10.37</v>
      </c>
      <c r="M23">
        <v>7.3</v>
      </c>
      <c r="N23" s="135">
        <v>0</v>
      </c>
      <c r="O23" s="135">
        <v>0</v>
      </c>
      <c r="P23" s="135">
        <v>0</v>
      </c>
      <c r="Q23">
        <v>10.73</v>
      </c>
      <c r="R23">
        <v>0</v>
      </c>
      <c r="S23">
        <v>8.01</v>
      </c>
      <c r="T23">
        <v>62.88</v>
      </c>
      <c r="U23">
        <v>20.96</v>
      </c>
      <c r="V23">
        <v>20.95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120.29</v>
      </c>
      <c r="C24" s="75">
        <v>69.8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70.27</v>
      </c>
      <c r="J24">
        <v>270.64999999999998</v>
      </c>
      <c r="K24">
        <v>100.8</v>
      </c>
      <c r="L24">
        <v>10.37</v>
      </c>
      <c r="M24">
        <v>7.34</v>
      </c>
      <c r="N24" s="135">
        <v>0</v>
      </c>
      <c r="O24" s="135">
        <v>0</v>
      </c>
      <c r="P24" s="135">
        <v>0</v>
      </c>
      <c r="Q24">
        <v>10.73</v>
      </c>
      <c r="R24">
        <v>0</v>
      </c>
      <c r="S24">
        <v>8.01</v>
      </c>
      <c r="T24">
        <v>62.83</v>
      </c>
      <c r="U24">
        <v>20.94</v>
      </c>
      <c r="V24">
        <v>20.96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120.29</v>
      </c>
      <c r="C25" s="75">
        <v>69.8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70.27</v>
      </c>
      <c r="J25">
        <v>270.64999999999998</v>
      </c>
      <c r="K25">
        <v>100.8</v>
      </c>
      <c r="L25">
        <v>10.37</v>
      </c>
      <c r="M25">
        <v>7.25</v>
      </c>
      <c r="N25" s="135">
        <v>0</v>
      </c>
      <c r="O25" s="135">
        <v>0</v>
      </c>
      <c r="P25" s="135">
        <v>0</v>
      </c>
      <c r="Q25">
        <v>10.73</v>
      </c>
      <c r="R25">
        <v>4.03</v>
      </c>
      <c r="S25">
        <v>8.01</v>
      </c>
      <c r="T25">
        <v>62.62</v>
      </c>
      <c r="U25">
        <v>20.87</v>
      </c>
      <c r="V25">
        <v>20.87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166.18</v>
      </c>
      <c r="C26" s="75">
        <v>86.8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115.59</v>
      </c>
      <c r="J26">
        <v>270.64999999999998</v>
      </c>
      <c r="K26">
        <v>100.8</v>
      </c>
      <c r="L26">
        <v>10.37</v>
      </c>
      <c r="M26">
        <v>7.38</v>
      </c>
      <c r="N26" s="135">
        <v>0</v>
      </c>
      <c r="O26" s="135">
        <v>0</v>
      </c>
      <c r="P26" s="135">
        <v>0</v>
      </c>
      <c r="Q26">
        <v>10.73</v>
      </c>
      <c r="R26">
        <v>5.94</v>
      </c>
      <c r="S26">
        <v>8.01</v>
      </c>
      <c r="T26">
        <v>62.67</v>
      </c>
      <c r="U26">
        <v>20.89</v>
      </c>
      <c r="V26">
        <v>20.89</v>
      </c>
      <c r="W26">
        <v>0.41</v>
      </c>
      <c r="X26">
        <v>0.08</v>
      </c>
      <c r="Y26">
        <v>0</v>
      </c>
      <c r="Z26">
        <v>0</v>
      </c>
      <c r="AA26">
        <v>0.03</v>
      </c>
      <c r="AB26">
        <v>0.02</v>
      </c>
    </row>
    <row r="27" spans="1:28">
      <c r="A27" t="s">
        <v>69</v>
      </c>
      <c r="B27" s="75">
        <v>166.18</v>
      </c>
      <c r="C27" s="75">
        <v>86.8</v>
      </c>
      <c r="D27" s="135">
        <f t="shared" si="0"/>
        <v>14.559999999999999</v>
      </c>
      <c r="E27" s="75"/>
      <c r="F27" s="78">
        <v>0.12</v>
      </c>
      <c r="G27" s="78">
        <v>0.13</v>
      </c>
      <c r="H27" s="78">
        <v>0.01</v>
      </c>
      <c r="I27">
        <v>115.59</v>
      </c>
      <c r="J27">
        <v>270.64999999999998</v>
      </c>
      <c r="K27">
        <v>100.8</v>
      </c>
      <c r="L27">
        <v>10.37</v>
      </c>
      <c r="M27">
        <v>9.81</v>
      </c>
      <c r="N27" s="135">
        <v>6.89</v>
      </c>
      <c r="O27" s="135">
        <v>6.71</v>
      </c>
      <c r="P27" s="135">
        <v>0.96</v>
      </c>
      <c r="Q27">
        <v>10.73</v>
      </c>
      <c r="R27">
        <v>7.81</v>
      </c>
      <c r="S27">
        <v>7.86</v>
      </c>
      <c r="T27">
        <v>62.83</v>
      </c>
      <c r="U27">
        <v>20.94</v>
      </c>
      <c r="V27">
        <v>20.96</v>
      </c>
      <c r="W27">
        <v>1.0900000000000001</v>
      </c>
      <c r="X27">
        <v>0.22</v>
      </c>
      <c r="Y27">
        <v>0.06</v>
      </c>
      <c r="Z27">
        <v>0</v>
      </c>
      <c r="AA27">
        <v>0.47</v>
      </c>
      <c r="AB27">
        <v>0.24</v>
      </c>
    </row>
    <row r="28" spans="1:28">
      <c r="A28" t="s">
        <v>70</v>
      </c>
      <c r="B28" s="75">
        <v>166.18</v>
      </c>
      <c r="C28" s="75">
        <v>86.8</v>
      </c>
      <c r="D28" s="135">
        <f t="shared" si="0"/>
        <v>37.21</v>
      </c>
      <c r="E28" s="75"/>
      <c r="F28" s="78">
        <v>0.43</v>
      </c>
      <c r="G28" s="78">
        <v>0.49</v>
      </c>
      <c r="H28" s="78">
        <v>0.17</v>
      </c>
      <c r="I28">
        <v>115.59</v>
      </c>
      <c r="J28">
        <v>270.64999999999998</v>
      </c>
      <c r="K28">
        <v>100.8</v>
      </c>
      <c r="L28">
        <v>10.37</v>
      </c>
      <c r="M28">
        <v>9.86</v>
      </c>
      <c r="N28" s="135">
        <v>15.8</v>
      </c>
      <c r="O28" s="135">
        <v>15.8</v>
      </c>
      <c r="P28" s="135">
        <v>5.61</v>
      </c>
      <c r="Q28">
        <v>10.73</v>
      </c>
      <c r="R28">
        <v>9.85</v>
      </c>
      <c r="S28">
        <v>7.86</v>
      </c>
      <c r="T28">
        <v>62.74</v>
      </c>
      <c r="U28">
        <v>20.92</v>
      </c>
      <c r="V28">
        <v>20.91</v>
      </c>
      <c r="W28">
        <v>10.220000000000001</v>
      </c>
      <c r="X28">
        <v>2.04</v>
      </c>
      <c r="Y28">
        <v>1</v>
      </c>
      <c r="Z28">
        <v>0</v>
      </c>
      <c r="AA28">
        <v>1.35</v>
      </c>
      <c r="AB28">
        <v>0.67</v>
      </c>
    </row>
    <row r="29" spans="1:28">
      <c r="A29" t="s">
        <v>71</v>
      </c>
      <c r="B29" s="75">
        <v>200.51</v>
      </c>
      <c r="C29" s="75">
        <v>86.8</v>
      </c>
      <c r="D29" s="135">
        <f t="shared" si="0"/>
        <v>64.31</v>
      </c>
      <c r="E29" s="75"/>
      <c r="F29" s="78">
        <v>0.65</v>
      </c>
      <c r="G29" s="78">
        <v>0.65</v>
      </c>
      <c r="H29" s="78">
        <v>0.45</v>
      </c>
      <c r="I29">
        <v>115.59</v>
      </c>
      <c r="J29">
        <v>270.64999999999998</v>
      </c>
      <c r="K29">
        <v>100.8</v>
      </c>
      <c r="L29">
        <v>10.37</v>
      </c>
      <c r="M29">
        <v>9.7899999999999991</v>
      </c>
      <c r="N29" s="135">
        <v>25.88</v>
      </c>
      <c r="O29" s="135">
        <v>25.88</v>
      </c>
      <c r="P29" s="135">
        <v>12.55</v>
      </c>
      <c r="Q29">
        <v>10.73</v>
      </c>
      <c r="R29">
        <v>11.71</v>
      </c>
      <c r="S29">
        <v>7.86</v>
      </c>
      <c r="T29">
        <v>62.71</v>
      </c>
      <c r="U29">
        <v>20.9</v>
      </c>
      <c r="V29">
        <v>20.91</v>
      </c>
      <c r="W29">
        <v>17.66</v>
      </c>
      <c r="X29">
        <v>3.53</v>
      </c>
      <c r="Y29">
        <v>2.59</v>
      </c>
      <c r="Z29">
        <v>0</v>
      </c>
      <c r="AA29">
        <v>2.5</v>
      </c>
      <c r="AB29">
        <v>1.25</v>
      </c>
    </row>
    <row r="30" spans="1:28">
      <c r="A30" t="s">
        <v>72</v>
      </c>
      <c r="B30" s="75">
        <v>200.51</v>
      </c>
      <c r="C30" s="75">
        <v>86.8</v>
      </c>
      <c r="D30" s="135">
        <f t="shared" si="0"/>
        <v>74.05</v>
      </c>
      <c r="E30" s="75"/>
      <c r="F30" s="78">
        <v>1.21</v>
      </c>
      <c r="G30" s="78">
        <v>1.2</v>
      </c>
      <c r="H30" s="78">
        <v>0.88</v>
      </c>
      <c r="I30">
        <v>115.59</v>
      </c>
      <c r="J30">
        <v>270.64999999999998</v>
      </c>
      <c r="K30">
        <v>100.8</v>
      </c>
      <c r="L30">
        <v>10.37</v>
      </c>
      <c r="M30">
        <v>9.48</v>
      </c>
      <c r="N30" s="135">
        <v>25.95</v>
      </c>
      <c r="O30" s="135">
        <v>25.95</v>
      </c>
      <c r="P30" s="135">
        <v>22.15</v>
      </c>
      <c r="Q30">
        <v>10.73</v>
      </c>
      <c r="R30">
        <v>13.77</v>
      </c>
      <c r="S30">
        <v>7.86</v>
      </c>
      <c r="T30">
        <v>62.74</v>
      </c>
      <c r="U30">
        <v>20.92</v>
      </c>
      <c r="V30">
        <v>20.91</v>
      </c>
      <c r="W30">
        <v>26.55</v>
      </c>
      <c r="X30">
        <v>5.31</v>
      </c>
      <c r="Y30">
        <v>4.01</v>
      </c>
      <c r="Z30">
        <v>0</v>
      </c>
      <c r="AA30">
        <v>4.2699999999999996</v>
      </c>
      <c r="AB30">
        <v>2.13</v>
      </c>
    </row>
    <row r="31" spans="1:28">
      <c r="A31" t="s">
        <v>73</v>
      </c>
      <c r="B31" s="75">
        <v>200.51</v>
      </c>
      <c r="C31" s="75">
        <v>67.92</v>
      </c>
      <c r="D31" s="135">
        <f t="shared" si="0"/>
        <v>83.85</v>
      </c>
      <c r="E31" s="75"/>
      <c r="F31" s="78">
        <v>1.93</v>
      </c>
      <c r="G31" s="78">
        <v>1.92</v>
      </c>
      <c r="H31" s="78">
        <v>1.42</v>
      </c>
      <c r="I31">
        <v>115.59</v>
      </c>
      <c r="J31">
        <v>270.64999999999998</v>
      </c>
      <c r="K31">
        <v>100.8</v>
      </c>
      <c r="L31">
        <v>10.3</v>
      </c>
      <c r="M31">
        <v>9.14</v>
      </c>
      <c r="N31" s="135">
        <v>27.95</v>
      </c>
      <c r="O31" s="135">
        <v>27.95</v>
      </c>
      <c r="P31" s="135">
        <v>27.95</v>
      </c>
      <c r="Q31">
        <v>10.73</v>
      </c>
      <c r="R31">
        <v>9.7899999999999991</v>
      </c>
      <c r="S31">
        <v>7.86</v>
      </c>
      <c r="T31">
        <v>62.6</v>
      </c>
      <c r="U31">
        <v>20.87</v>
      </c>
      <c r="V31">
        <v>20.87</v>
      </c>
      <c r="W31">
        <v>36.090000000000003</v>
      </c>
      <c r="X31">
        <v>7.22</v>
      </c>
      <c r="Y31">
        <v>6.75</v>
      </c>
      <c r="Z31">
        <v>2.87</v>
      </c>
      <c r="AA31">
        <v>6.68</v>
      </c>
      <c r="AB31">
        <v>3.34</v>
      </c>
    </row>
    <row r="32" spans="1:28">
      <c r="A32" t="s">
        <v>74</v>
      </c>
      <c r="B32" s="75">
        <v>200.51</v>
      </c>
      <c r="C32" s="75">
        <v>67.92</v>
      </c>
      <c r="D32" s="135">
        <f t="shared" si="0"/>
        <v>89</v>
      </c>
      <c r="E32" s="75"/>
      <c r="F32" s="78">
        <v>2.87</v>
      </c>
      <c r="G32" s="78">
        <v>2.81</v>
      </c>
      <c r="H32" s="78">
        <v>2.2599999999999998</v>
      </c>
      <c r="I32">
        <v>115.59</v>
      </c>
      <c r="J32">
        <v>270.64999999999998</v>
      </c>
      <c r="K32">
        <v>100.8</v>
      </c>
      <c r="L32">
        <v>10.3</v>
      </c>
      <c r="M32">
        <v>9.06</v>
      </c>
      <c r="N32" s="135">
        <v>29.67</v>
      </c>
      <c r="O32" s="135">
        <v>29.67</v>
      </c>
      <c r="P32" s="135">
        <v>29.66</v>
      </c>
      <c r="Q32">
        <v>10.73</v>
      </c>
      <c r="R32">
        <v>13.33</v>
      </c>
      <c r="S32">
        <v>7.86</v>
      </c>
      <c r="T32">
        <v>62.79</v>
      </c>
      <c r="U32">
        <v>20.93</v>
      </c>
      <c r="V32">
        <v>20.93</v>
      </c>
      <c r="W32">
        <v>46.88</v>
      </c>
      <c r="X32">
        <v>9.3699999999999992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200.51</v>
      </c>
      <c r="C33" s="75">
        <v>67.92</v>
      </c>
      <c r="D33" s="135">
        <f t="shared" si="0"/>
        <v>89</v>
      </c>
      <c r="E33" s="75"/>
      <c r="F33" s="78">
        <v>3.78</v>
      </c>
      <c r="G33" s="78">
        <v>3.79</v>
      </c>
      <c r="H33" s="78">
        <v>3.11</v>
      </c>
      <c r="I33">
        <v>115.59</v>
      </c>
      <c r="J33">
        <v>270.64999999999998</v>
      </c>
      <c r="K33">
        <v>100.8</v>
      </c>
      <c r="L33">
        <v>10.3</v>
      </c>
      <c r="M33">
        <v>8.49</v>
      </c>
      <c r="N33" s="135">
        <v>29.67</v>
      </c>
      <c r="O33" s="135">
        <v>29.67</v>
      </c>
      <c r="P33" s="135">
        <v>29.66</v>
      </c>
      <c r="Q33">
        <v>10.73</v>
      </c>
      <c r="R33">
        <v>17.059999999999999</v>
      </c>
      <c r="S33">
        <v>7.86</v>
      </c>
      <c r="T33">
        <v>62.93</v>
      </c>
      <c r="U33">
        <v>20.98</v>
      </c>
      <c r="V33">
        <v>20.98</v>
      </c>
      <c r="W33">
        <v>59.11</v>
      </c>
      <c r="X33">
        <v>11.82</v>
      </c>
      <c r="Y33">
        <v>14.08</v>
      </c>
      <c r="Z33">
        <v>9.18</v>
      </c>
      <c r="AA33">
        <v>26.67</v>
      </c>
      <c r="AB33">
        <v>13.33</v>
      </c>
    </row>
    <row r="34" spans="1:28">
      <c r="A34" t="s">
        <v>76</v>
      </c>
      <c r="B34" s="75">
        <v>200.51</v>
      </c>
      <c r="C34" s="75">
        <v>67.92</v>
      </c>
      <c r="D34" s="135">
        <f t="shared" si="0"/>
        <v>89</v>
      </c>
      <c r="E34" s="75"/>
      <c r="F34" s="78">
        <v>4.2699999999999996</v>
      </c>
      <c r="G34" s="78">
        <v>4.38</v>
      </c>
      <c r="H34" s="78">
        <v>3.78</v>
      </c>
      <c r="I34">
        <v>115.59</v>
      </c>
      <c r="J34">
        <v>270.64999999999998</v>
      </c>
      <c r="K34">
        <v>100.8</v>
      </c>
      <c r="L34">
        <v>10.3</v>
      </c>
      <c r="M34">
        <v>7.96</v>
      </c>
      <c r="N34" s="135">
        <v>29.67</v>
      </c>
      <c r="O34" s="135">
        <v>29.67</v>
      </c>
      <c r="P34" s="135">
        <v>29.66</v>
      </c>
      <c r="Q34">
        <v>10.73</v>
      </c>
      <c r="R34">
        <v>22.83</v>
      </c>
      <c r="S34">
        <v>7.86</v>
      </c>
      <c r="T34">
        <v>62.76</v>
      </c>
      <c r="U34">
        <v>20.92</v>
      </c>
      <c r="V34">
        <v>20.92</v>
      </c>
      <c r="W34">
        <v>58.11</v>
      </c>
      <c r="X34">
        <v>11.62</v>
      </c>
      <c r="Y34">
        <v>15.02</v>
      </c>
      <c r="Z34">
        <v>11.12</v>
      </c>
      <c r="AA34">
        <v>33.33</v>
      </c>
      <c r="AB34">
        <v>16.670000000000002</v>
      </c>
    </row>
    <row r="35" spans="1:28">
      <c r="A35" t="s">
        <v>77</v>
      </c>
      <c r="B35" s="75">
        <v>166.18</v>
      </c>
      <c r="C35" s="75">
        <v>67.92</v>
      </c>
      <c r="D35" s="135">
        <f t="shared" si="0"/>
        <v>89.5</v>
      </c>
      <c r="E35" s="75"/>
      <c r="F35" s="78">
        <v>5.05</v>
      </c>
      <c r="G35" s="78">
        <v>5.0199999999999996</v>
      </c>
      <c r="H35" s="78">
        <v>4.43</v>
      </c>
      <c r="I35">
        <v>115.59</v>
      </c>
      <c r="J35">
        <v>270.64999999999998</v>
      </c>
      <c r="K35">
        <v>100.8</v>
      </c>
      <c r="L35">
        <v>10.3</v>
      </c>
      <c r="M35">
        <v>7.02</v>
      </c>
      <c r="N35" s="135">
        <v>29.83</v>
      </c>
      <c r="O35" s="135">
        <v>29.83</v>
      </c>
      <c r="P35" s="135">
        <v>29.84</v>
      </c>
      <c r="Q35">
        <v>10.73</v>
      </c>
      <c r="R35">
        <v>29.09</v>
      </c>
      <c r="S35">
        <v>7.73</v>
      </c>
      <c r="T35">
        <v>62.81</v>
      </c>
      <c r="U35">
        <v>20.94</v>
      </c>
      <c r="V35">
        <v>20.93</v>
      </c>
      <c r="W35">
        <v>75.23</v>
      </c>
      <c r="X35">
        <v>15.04</v>
      </c>
      <c r="Y35">
        <v>20.55</v>
      </c>
      <c r="Z35">
        <v>13.1</v>
      </c>
      <c r="AA35">
        <v>40</v>
      </c>
      <c r="AB35">
        <v>20</v>
      </c>
    </row>
    <row r="36" spans="1:28">
      <c r="A36" t="s">
        <v>78</v>
      </c>
      <c r="B36" s="75">
        <v>120.29</v>
      </c>
      <c r="C36" s="75">
        <v>50.92</v>
      </c>
      <c r="D36" s="135">
        <f t="shared" si="0"/>
        <v>89.5</v>
      </c>
      <c r="E36" s="75"/>
      <c r="F36" s="78">
        <v>5.71</v>
      </c>
      <c r="G36" s="78">
        <v>5.86</v>
      </c>
      <c r="H36" s="78">
        <v>5.27</v>
      </c>
      <c r="I36">
        <v>70.27</v>
      </c>
      <c r="J36">
        <v>270.64999999999998</v>
      </c>
      <c r="K36">
        <v>100.8</v>
      </c>
      <c r="L36">
        <v>10.3</v>
      </c>
      <c r="M36">
        <v>7.07</v>
      </c>
      <c r="N36" s="135">
        <v>29.83</v>
      </c>
      <c r="O36" s="135">
        <v>29.83</v>
      </c>
      <c r="P36" s="135">
        <v>29.84</v>
      </c>
      <c r="Q36">
        <v>10.73</v>
      </c>
      <c r="R36">
        <v>31.57</v>
      </c>
      <c r="S36">
        <v>7.73</v>
      </c>
      <c r="T36">
        <v>62.85</v>
      </c>
      <c r="U36">
        <v>20.95</v>
      </c>
      <c r="V36">
        <v>20.96</v>
      </c>
      <c r="W36">
        <v>86.48</v>
      </c>
      <c r="X36">
        <v>17.29</v>
      </c>
      <c r="Y36">
        <v>24.8</v>
      </c>
      <c r="Z36">
        <v>14.97</v>
      </c>
      <c r="AA36">
        <v>46.67</v>
      </c>
      <c r="AB36">
        <v>23.33</v>
      </c>
    </row>
    <row r="37" spans="1:28">
      <c r="A37" t="s">
        <v>79</v>
      </c>
      <c r="B37" s="75">
        <v>120.29</v>
      </c>
      <c r="C37" s="75">
        <v>50.92</v>
      </c>
      <c r="D37" s="135">
        <f t="shared" si="0"/>
        <v>89.5</v>
      </c>
      <c r="E37" s="75"/>
      <c r="F37" s="78">
        <v>6.74</v>
      </c>
      <c r="G37" s="78">
        <v>6.68</v>
      </c>
      <c r="H37" s="78">
        <v>6.28</v>
      </c>
      <c r="I37">
        <v>70.27</v>
      </c>
      <c r="J37">
        <v>270.64999999999998</v>
      </c>
      <c r="K37">
        <v>100.8</v>
      </c>
      <c r="L37">
        <v>10.3</v>
      </c>
      <c r="M37">
        <v>6.55</v>
      </c>
      <c r="N37" s="135">
        <v>29.83</v>
      </c>
      <c r="O37" s="135">
        <v>29.83</v>
      </c>
      <c r="P37" s="135">
        <v>29.84</v>
      </c>
      <c r="Q37">
        <v>10.73</v>
      </c>
      <c r="R37">
        <v>34.15</v>
      </c>
      <c r="S37">
        <v>7.73</v>
      </c>
      <c r="T37">
        <v>62.91</v>
      </c>
      <c r="U37">
        <v>20.97</v>
      </c>
      <c r="V37">
        <v>20.98</v>
      </c>
      <c r="W37">
        <v>97.4</v>
      </c>
      <c r="X37">
        <v>19.48</v>
      </c>
      <c r="Y37">
        <v>29.7</v>
      </c>
      <c r="Z37">
        <v>16.61</v>
      </c>
      <c r="AA37">
        <v>53.34</v>
      </c>
      <c r="AB37">
        <v>26.66</v>
      </c>
    </row>
    <row r="38" spans="1:28">
      <c r="A38" t="s">
        <v>80</v>
      </c>
      <c r="B38" s="75">
        <v>120.29</v>
      </c>
      <c r="C38" s="75">
        <v>50.92</v>
      </c>
      <c r="D38" s="135">
        <f t="shared" si="0"/>
        <v>89.5</v>
      </c>
      <c r="E38" s="75"/>
      <c r="F38" s="78">
        <v>7.48</v>
      </c>
      <c r="G38" s="78">
        <v>7.44</v>
      </c>
      <c r="H38" s="78">
        <v>7.17</v>
      </c>
      <c r="I38">
        <v>70.27</v>
      </c>
      <c r="J38">
        <v>270.64999999999998</v>
      </c>
      <c r="K38">
        <v>100.8</v>
      </c>
      <c r="L38">
        <v>10.3</v>
      </c>
      <c r="M38">
        <v>6.52</v>
      </c>
      <c r="N38" s="135">
        <v>29.83</v>
      </c>
      <c r="O38" s="135">
        <v>29.83</v>
      </c>
      <c r="P38" s="135">
        <v>29.84</v>
      </c>
      <c r="Q38">
        <v>10.73</v>
      </c>
      <c r="R38">
        <v>39.71</v>
      </c>
      <c r="S38">
        <v>7.73</v>
      </c>
      <c r="T38">
        <v>62.56</v>
      </c>
      <c r="U38">
        <v>20.85</v>
      </c>
      <c r="V38">
        <v>20.86</v>
      </c>
      <c r="W38">
        <v>111.34</v>
      </c>
      <c r="X38">
        <v>22.27</v>
      </c>
      <c r="Y38">
        <v>35.799999999999997</v>
      </c>
      <c r="Z38">
        <v>18.14</v>
      </c>
      <c r="AA38">
        <v>60</v>
      </c>
      <c r="AB38">
        <v>30</v>
      </c>
    </row>
    <row r="39" spans="1:28">
      <c r="A39" t="s">
        <v>81</v>
      </c>
      <c r="B39" s="75">
        <v>120.29</v>
      </c>
      <c r="C39" s="75">
        <v>50.92</v>
      </c>
      <c r="D39" s="135">
        <f t="shared" si="0"/>
        <v>89.5</v>
      </c>
      <c r="E39" s="75"/>
      <c r="F39" s="78">
        <v>8.16</v>
      </c>
      <c r="G39" s="78">
        <v>8.01</v>
      </c>
      <c r="H39" s="78">
        <v>7.9</v>
      </c>
      <c r="I39">
        <v>69.88</v>
      </c>
      <c r="J39">
        <v>270.64999999999998</v>
      </c>
      <c r="K39">
        <v>71.930000000000007</v>
      </c>
      <c r="L39">
        <v>10.3</v>
      </c>
      <c r="M39">
        <v>6.13</v>
      </c>
      <c r="N39" s="135">
        <v>29.83</v>
      </c>
      <c r="O39" s="135">
        <v>29.83</v>
      </c>
      <c r="P39" s="135">
        <v>29.84</v>
      </c>
      <c r="Q39">
        <v>10.73</v>
      </c>
      <c r="R39">
        <v>54.89</v>
      </c>
      <c r="S39">
        <v>8.6999999999999993</v>
      </c>
      <c r="T39">
        <v>62.88</v>
      </c>
      <c r="U39">
        <v>20.96</v>
      </c>
      <c r="V39">
        <v>20.95</v>
      </c>
      <c r="W39">
        <v>91.88</v>
      </c>
      <c r="X39">
        <v>18.37</v>
      </c>
      <c r="Y39">
        <v>40.89</v>
      </c>
      <c r="Z39">
        <v>16.09</v>
      </c>
      <c r="AA39">
        <v>66.67</v>
      </c>
      <c r="AB39">
        <v>33.33</v>
      </c>
    </row>
    <row r="40" spans="1:28">
      <c r="A40" t="s">
        <v>82</v>
      </c>
      <c r="B40" s="75">
        <v>120.29</v>
      </c>
      <c r="C40" s="75">
        <v>50.92</v>
      </c>
      <c r="D40" s="135">
        <f t="shared" si="0"/>
        <v>89.5</v>
      </c>
      <c r="E40" s="75"/>
      <c r="F40" s="78">
        <v>8.6300000000000008</v>
      </c>
      <c r="G40" s="78">
        <v>8.5500000000000007</v>
      </c>
      <c r="H40" s="78">
        <v>8.51</v>
      </c>
      <c r="I40">
        <v>69.88</v>
      </c>
      <c r="J40">
        <v>270.64999999999998</v>
      </c>
      <c r="K40">
        <v>52.93</v>
      </c>
      <c r="L40">
        <v>10.3</v>
      </c>
      <c r="M40">
        <v>3.16</v>
      </c>
      <c r="N40" s="135">
        <v>29.83</v>
      </c>
      <c r="O40" s="135">
        <v>29.83</v>
      </c>
      <c r="P40" s="135">
        <v>29.84</v>
      </c>
      <c r="Q40">
        <v>10.73</v>
      </c>
      <c r="R40">
        <v>61.24</v>
      </c>
      <c r="S40">
        <v>8.6999999999999993</v>
      </c>
      <c r="T40">
        <v>62.83</v>
      </c>
      <c r="U40">
        <v>20.94</v>
      </c>
      <c r="V40">
        <v>20.96</v>
      </c>
      <c r="W40">
        <v>106.88</v>
      </c>
      <c r="X40">
        <v>21.37</v>
      </c>
      <c r="Y40">
        <v>47.68</v>
      </c>
      <c r="Z40">
        <v>17.579999999999998</v>
      </c>
      <c r="AA40">
        <v>73.34</v>
      </c>
      <c r="AB40">
        <v>36.659999999999997</v>
      </c>
    </row>
    <row r="41" spans="1:28">
      <c r="A41" t="s">
        <v>83</v>
      </c>
      <c r="B41" s="75">
        <v>120.29</v>
      </c>
      <c r="C41" s="75">
        <v>50.92</v>
      </c>
      <c r="D41" s="135">
        <f t="shared" si="0"/>
        <v>89.5</v>
      </c>
      <c r="E41" s="75"/>
      <c r="F41" s="78">
        <v>9.1199999999999992</v>
      </c>
      <c r="G41" s="78">
        <v>9.11</v>
      </c>
      <c r="H41" s="78">
        <v>9.14</v>
      </c>
      <c r="I41">
        <v>69.88</v>
      </c>
      <c r="J41">
        <v>270.64999999999998</v>
      </c>
      <c r="K41">
        <v>52.93</v>
      </c>
      <c r="L41">
        <v>10.3</v>
      </c>
      <c r="M41">
        <v>3.07</v>
      </c>
      <c r="N41" s="135">
        <v>29.83</v>
      </c>
      <c r="O41" s="135">
        <v>29.83</v>
      </c>
      <c r="P41" s="135">
        <v>29.84</v>
      </c>
      <c r="Q41">
        <v>10.73</v>
      </c>
      <c r="R41">
        <v>65.41</v>
      </c>
      <c r="S41">
        <v>8.6999999999999993</v>
      </c>
      <c r="T41">
        <v>62.62</v>
      </c>
      <c r="U41">
        <v>20.87</v>
      </c>
      <c r="V41">
        <v>20.87</v>
      </c>
      <c r="W41">
        <v>114.38</v>
      </c>
      <c r="X41">
        <v>22.87</v>
      </c>
      <c r="Y41">
        <v>51.7</v>
      </c>
      <c r="Z41">
        <v>19.05</v>
      </c>
      <c r="AA41">
        <v>80</v>
      </c>
      <c r="AB41">
        <v>40</v>
      </c>
    </row>
    <row r="42" spans="1:28">
      <c r="A42" t="s">
        <v>84</v>
      </c>
      <c r="B42" s="75">
        <v>120.29</v>
      </c>
      <c r="C42" s="75">
        <v>50.92</v>
      </c>
      <c r="D42" s="135">
        <f t="shared" si="0"/>
        <v>89.5</v>
      </c>
      <c r="E42" s="75"/>
      <c r="F42" s="78">
        <v>10.16</v>
      </c>
      <c r="G42" s="78">
        <v>10.28</v>
      </c>
      <c r="H42" s="78">
        <v>10.31</v>
      </c>
      <c r="I42">
        <v>69.88</v>
      </c>
      <c r="J42">
        <v>270.64999999999998</v>
      </c>
      <c r="K42">
        <v>52.93</v>
      </c>
      <c r="L42">
        <v>10.3</v>
      </c>
      <c r="M42">
        <v>3.04</v>
      </c>
      <c r="N42" s="135">
        <v>29.83</v>
      </c>
      <c r="O42" s="135">
        <v>29.83</v>
      </c>
      <c r="P42" s="135">
        <v>29.84</v>
      </c>
      <c r="Q42">
        <v>10.73</v>
      </c>
      <c r="R42">
        <v>65.099999999999994</v>
      </c>
      <c r="S42">
        <v>8.6999999999999993</v>
      </c>
      <c r="T42">
        <v>62.67</v>
      </c>
      <c r="U42">
        <v>20.89</v>
      </c>
      <c r="V42">
        <v>20.89</v>
      </c>
      <c r="W42">
        <v>123.54</v>
      </c>
      <c r="X42">
        <v>24.71</v>
      </c>
      <c r="Y42">
        <v>55.35</v>
      </c>
      <c r="Z42">
        <v>20.55</v>
      </c>
      <c r="AA42">
        <v>86.67</v>
      </c>
      <c r="AB42">
        <v>43.33</v>
      </c>
    </row>
    <row r="43" spans="1:28">
      <c r="A43" t="s">
        <v>85</v>
      </c>
      <c r="B43" s="75">
        <v>120.29</v>
      </c>
      <c r="C43" s="75">
        <v>50.92</v>
      </c>
      <c r="D43" s="135">
        <f t="shared" si="0"/>
        <v>89.5</v>
      </c>
      <c r="E43" s="75"/>
      <c r="F43" s="78">
        <v>7.81</v>
      </c>
      <c r="G43" s="78">
        <v>7.81</v>
      </c>
      <c r="H43" s="78">
        <v>8.01</v>
      </c>
      <c r="I43">
        <v>69.88</v>
      </c>
      <c r="J43">
        <v>270.64999999999998</v>
      </c>
      <c r="K43">
        <v>52.93</v>
      </c>
      <c r="L43">
        <v>10.45</v>
      </c>
      <c r="M43">
        <v>3.03</v>
      </c>
      <c r="N43" s="135">
        <v>29.83</v>
      </c>
      <c r="O43" s="135">
        <v>29.83</v>
      </c>
      <c r="P43" s="135">
        <v>29.84</v>
      </c>
      <c r="Q43">
        <v>10.73</v>
      </c>
      <c r="R43">
        <v>63.16</v>
      </c>
      <c r="S43">
        <v>8.52</v>
      </c>
      <c r="T43">
        <v>62.83</v>
      </c>
      <c r="U43">
        <v>20.94</v>
      </c>
      <c r="V43">
        <v>20.96</v>
      </c>
      <c r="W43">
        <v>133.54</v>
      </c>
      <c r="X43">
        <v>26.71</v>
      </c>
      <c r="Y43">
        <v>62.67</v>
      </c>
      <c r="Z43">
        <v>22.62</v>
      </c>
      <c r="AA43">
        <v>93.34</v>
      </c>
      <c r="AB43">
        <v>46.66</v>
      </c>
    </row>
    <row r="44" spans="1:28">
      <c r="A44" t="s">
        <v>86</v>
      </c>
      <c r="B44" s="75">
        <v>120.29</v>
      </c>
      <c r="C44" s="75">
        <v>69.8</v>
      </c>
      <c r="D44" s="135">
        <f t="shared" si="0"/>
        <v>89.5</v>
      </c>
      <c r="E44" s="75"/>
      <c r="F44" s="78">
        <v>8.2200000000000006</v>
      </c>
      <c r="G44" s="78">
        <v>8.2200000000000006</v>
      </c>
      <c r="H44" s="78">
        <v>8.42</v>
      </c>
      <c r="I44">
        <v>69.88</v>
      </c>
      <c r="J44">
        <v>270.64999999999998</v>
      </c>
      <c r="K44">
        <v>52.93</v>
      </c>
      <c r="L44">
        <v>10.45</v>
      </c>
      <c r="M44">
        <v>3.01</v>
      </c>
      <c r="N44" s="135">
        <v>29.83</v>
      </c>
      <c r="O44" s="135">
        <v>29.83</v>
      </c>
      <c r="P44" s="135">
        <v>29.84</v>
      </c>
      <c r="Q44">
        <v>10.73</v>
      </c>
      <c r="R44">
        <v>62.3</v>
      </c>
      <c r="S44">
        <v>8.52</v>
      </c>
      <c r="T44">
        <v>62.74</v>
      </c>
      <c r="U44">
        <v>20.92</v>
      </c>
      <c r="V44">
        <v>20.91</v>
      </c>
      <c r="W44">
        <v>148.54</v>
      </c>
      <c r="X44">
        <v>29.71</v>
      </c>
      <c r="Y44">
        <v>67.55</v>
      </c>
      <c r="Z44">
        <v>24.92</v>
      </c>
      <c r="AA44">
        <v>98.67</v>
      </c>
      <c r="AB44">
        <v>49.33</v>
      </c>
    </row>
    <row r="45" spans="1:28">
      <c r="A45" t="s">
        <v>87</v>
      </c>
      <c r="B45" s="75">
        <v>120.29</v>
      </c>
      <c r="C45" s="75">
        <v>69.8</v>
      </c>
      <c r="D45" s="135">
        <f t="shared" si="0"/>
        <v>89.5</v>
      </c>
      <c r="E45" s="75"/>
      <c r="F45" s="78">
        <v>8.4700000000000006</v>
      </c>
      <c r="G45" s="78">
        <v>8.4700000000000006</v>
      </c>
      <c r="H45" s="78">
        <v>8.68</v>
      </c>
      <c r="I45">
        <v>69.88</v>
      </c>
      <c r="J45">
        <v>270.64999999999998</v>
      </c>
      <c r="K45">
        <v>72.17</v>
      </c>
      <c r="L45">
        <v>10.45</v>
      </c>
      <c r="M45">
        <v>3</v>
      </c>
      <c r="N45" s="135">
        <v>29.83</v>
      </c>
      <c r="O45" s="135">
        <v>29.83</v>
      </c>
      <c r="P45" s="135">
        <v>29.84</v>
      </c>
      <c r="Q45">
        <v>10.73</v>
      </c>
      <c r="R45">
        <v>71.2</v>
      </c>
      <c r="S45">
        <v>8.52</v>
      </c>
      <c r="T45">
        <v>60.21</v>
      </c>
      <c r="U45">
        <v>20.07</v>
      </c>
      <c r="V45">
        <v>20.07</v>
      </c>
      <c r="W45">
        <v>158.54</v>
      </c>
      <c r="X45">
        <v>31.71</v>
      </c>
      <c r="Y45">
        <v>70.430000000000007</v>
      </c>
      <c r="Z45">
        <v>40.71</v>
      </c>
      <c r="AA45">
        <v>98.67</v>
      </c>
      <c r="AB45">
        <v>49.33</v>
      </c>
    </row>
    <row r="46" spans="1:28">
      <c r="A46" t="s">
        <v>88</v>
      </c>
      <c r="B46" s="75">
        <v>120.29</v>
      </c>
      <c r="C46" s="75">
        <v>69.8</v>
      </c>
      <c r="D46" s="135">
        <f t="shared" si="0"/>
        <v>89.5</v>
      </c>
      <c r="E46" s="75"/>
      <c r="F46" s="78">
        <v>8.7200000000000006</v>
      </c>
      <c r="G46" s="78">
        <v>8.7200000000000006</v>
      </c>
      <c r="H46" s="78">
        <v>8.94</v>
      </c>
      <c r="I46">
        <v>69.88</v>
      </c>
      <c r="J46">
        <v>270.64999999999998</v>
      </c>
      <c r="K46">
        <v>72.17</v>
      </c>
      <c r="L46">
        <v>10.45</v>
      </c>
      <c r="M46">
        <v>2.98</v>
      </c>
      <c r="N46" s="135">
        <v>29.83</v>
      </c>
      <c r="O46" s="135">
        <v>29.83</v>
      </c>
      <c r="P46" s="135">
        <v>29.84</v>
      </c>
      <c r="Q46">
        <v>10.73</v>
      </c>
      <c r="R46">
        <v>71.62</v>
      </c>
      <c r="S46">
        <v>8.52</v>
      </c>
      <c r="T46">
        <v>60.24</v>
      </c>
      <c r="U46">
        <v>20.079999999999998</v>
      </c>
      <c r="V46">
        <v>20.09</v>
      </c>
      <c r="W46">
        <v>166.88</v>
      </c>
      <c r="X46">
        <v>33.369999999999997</v>
      </c>
      <c r="Y46">
        <v>72.98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120.29</v>
      </c>
      <c r="C47" s="75">
        <v>69.8</v>
      </c>
      <c r="D47" s="135">
        <f t="shared" si="0"/>
        <v>89.5</v>
      </c>
      <c r="E47" s="75"/>
      <c r="F47" s="78">
        <v>9.4700000000000006</v>
      </c>
      <c r="G47" s="78">
        <v>9.4700000000000006</v>
      </c>
      <c r="H47" s="78">
        <v>9.7100000000000009</v>
      </c>
      <c r="I47">
        <v>69.88</v>
      </c>
      <c r="J47">
        <v>270.64999999999998</v>
      </c>
      <c r="K47">
        <v>72.17</v>
      </c>
      <c r="L47">
        <v>10.45</v>
      </c>
      <c r="M47">
        <v>2.95</v>
      </c>
      <c r="N47" s="135">
        <v>29.83</v>
      </c>
      <c r="O47" s="135">
        <v>29.83</v>
      </c>
      <c r="P47" s="135">
        <v>29.84</v>
      </c>
      <c r="Q47">
        <v>10.73</v>
      </c>
      <c r="R47">
        <v>71.02</v>
      </c>
      <c r="S47">
        <v>7.4</v>
      </c>
      <c r="T47">
        <v>60.1</v>
      </c>
      <c r="U47">
        <v>20.03</v>
      </c>
      <c r="V47">
        <v>20.05</v>
      </c>
      <c r="W47">
        <v>166.88</v>
      </c>
      <c r="X47">
        <v>33.369999999999997</v>
      </c>
      <c r="Y47">
        <v>75.02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120.29</v>
      </c>
      <c r="C48" s="75">
        <v>69.8</v>
      </c>
      <c r="D48" s="135">
        <f t="shared" si="0"/>
        <v>89.5</v>
      </c>
      <c r="E48" s="75"/>
      <c r="F48" s="78">
        <v>9.68</v>
      </c>
      <c r="G48" s="78">
        <v>9.68</v>
      </c>
      <c r="H48" s="78">
        <v>9.92</v>
      </c>
      <c r="I48">
        <v>69.88</v>
      </c>
      <c r="J48">
        <v>270.64999999999998</v>
      </c>
      <c r="K48">
        <v>72.17</v>
      </c>
      <c r="L48">
        <v>10.45</v>
      </c>
      <c r="M48">
        <v>2.89</v>
      </c>
      <c r="N48" s="135">
        <v>29.83</v>
      </c>
      <c r="O48" s="135">
        <v>29.83</v>
      </c>
      <c r="P48" s="135">
        <v>29.84</v>
      </c>
      <c r="Q48">
        <v>10.73</v>
      </c>
      <c r="R48">
        <v>70.599999999999994</v>
      </c>
      <c r="S48">
        <v>7.4</v>
      </c>
      <c r="T48">
        <v>60.29</v>
      </c>
      <c r="U48">
        <v>20.100000000000001</v>
      </c>
      <c r="V48">
        <v>20.09</v>
      </c>
      <c r="W48">
        <v>166.88</v>
      </c>
      <c r="X48">
        <v>33.369999999999997</v>
      </c>
      <c r="Y48">
        <v>76.27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120.29</v>
      </c>
      <c r="C49" s="75">
        <v>69.8</v>
      </c>
      <c r="D49" s="135">
        <f t="shared" si="0"/>
        <v>89.5</v>
      </c>
      <c r="E49" s="75"/>
      <c r="F49" s="78">
        <v>9.98</v>
      </c>
      <c r="G49" s="78">
        <v>9.98</v>
      </c>
      <c r="H49" s="78">
        <v>10.23</v>
      </c>
      <c r="I49">
        <v>69.88</v>
      </c>
      <c r="J49">
        <v>270.64999999999998</v>
      </c>
      <c r="K49">
        <v>52.93</v>
      </c>
      <c r="L49">
        <v>10.45</v>
      </c>
      <c r="M49">
        <v>2.93</v>
      </c>
      <c r="N49" s="135">
        <v>29.83</v>
      </c>
      <c r="O49" s="135">
        <v>29.83</v>
      </c>
      <c r="P49" s="135">
        <v>29.84</v>
      </c>
      <c r="Q49">
        <v>10.73</v>
      </c>
      <c r="R49">
        <v>68.75</v>
      </c>
      <c r="S49">
        <v>7.4</v>
      </c>
      <c r="T49">
        <v>60.44</v>
      </c>
      <c r="U49">
        <v>20.149999999999999</v>
      </c>
      <c r="V49">
        <v>20.13</v>
      </c>
      <c r="W49">
        <v>166.88</v>
      </c>
      <c r="X49">
        <v>33.369999999999997</v>
      </c>
      <c r="Y49">
        <v>55.48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120.29</v>
      </c>
      <c r="C50" s="75">
        <v>69.8</v>
      </c>
      <c r="D50" s="135">
        <f t="shared" si="0"/>
        <v>89.5</v>
      </c>
      <c r="E50" s="75"/>
      <c r="F50" s="78">
        <v>10.09</v>
      </c>
      <c r="G50" s="78">
        <v>10.09</v>
      </c>
      <c r="H50" s="78">
        <v>10.34</v>
      </c>
      <c r="I50">
        <v>69.88</v>
      </c>
      <c r="J50">
        <v>270.64999999999998</v>
      </c>
      <c r="K50">
        <v>52.93</v>
      </c>
      <c r="L50">
        <v>10.45</v>
      </c>
      <c r="M50">
        <v>3.19</v>
      </c>
      <c r="N50" s="135">
        <v>29.83</v>
      </c>
      <c r="O50" s="135">
        <v>29.83</v>
      </c>
      <c r="P50" s="135">
        <v>29.84</v>
      </c>
      <c r="Q50">
        <v>10.73</v>
      </c>
      <c r="R50">
        <v>66.510000000000005</v>
      </c>
      <c r="S50">
        <v>7.4</v>
      </c>
      <c r="T50">
        <v>60.26</v>
      </c>
      <c r="U50">
        <v>20.09</v>
      </c>
      <c r="V50">
        <v>20.079999999999998</v>
      </c>
      <c r="W50">
        <v>166.88</v>
      </c>
      <c r="X50">
        <v>33.369999999999997</v>
      </c>
      <c r="Y50">
        <v>56.79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118.11</v>
      </c>
      <c r="C51" s="75">
        <v>69.8</v>
      </c>
      <c r="D51" s="135">
        <f t="shared" si="0"/>
        <v>89.5</v>
      </c>
      <c r="E51" s="75"/>
      <c r="F51" s="78">
        <v>10.119999999999999</v>
      </c>
      <c r="G51" s="78">
        <v>10.119999999999999</v>
      </c>
      <c r="H51" s="78">
        <v>10.38</v>
      </c>
      <c r="I51">
        <v>69.88</v>
      </c>
      <c r="J51">
        <v>270.64999999999998</v>
      </c>
      <c r="K51">
        <v>52.93</v>
      </c>
      <c r="L51">
        <v>10.53</v>
      </c>
      <c r="M51">
        <v>2.95</v>
      </c>
      <c r="N51" s="135">
        <v>29.83</v>
      </c>
      <c r="O51" s="135">
        <v>29.83</v>
      </c>
      <c r="P51" s="135">
        <v>29.84</v>
      </c>
      <c r="Q51">
        <v>10.73</v>
      </c>
      <c r="R51">
        <v>63.47</v>
      </c>
      <c r="S51">
        <v>9.7200000000000006</v>
      </c>
      <c r="T51">
        <v>59.71</v>
      </c>
      <c r="U51">
        <v>19.899999999999999</v>
      </c>
      <c r="V51">
        <v>19.91</v>
      </c>
      <c r="W51">
        <v>166.88</v>
      </c>
      <c r="X51">
        <v>33.369999999999997</v>
      </c>
      <c r="Y51">
        <v>58.23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118.11</v>
      </c>
      <c r="C52" s="75">
        <v>69.8</v>
      </c>
      <c r="D52" s="135">
        <f t="shared" si="0"/>
        <v>89.5</v>
      </c>
      <c r="E52" s="75"/>
      <c r="F52" s="78">
        <v>10.16</v>
      </c>
      <c r="G52" s="78">
        <v>10.16</v>
      </c>
      <c r="H52" s="78">
        <v>10.41</v>
      </c>
      <c r="I52">
        <v>69.88</v>
      </c>
      <c r="J52">
        <v>270.64999999999998</v>
      </c>
      <c r="K52">
        <v>52.93</v>
      </c>
      <c r="L52">
        <v>10.53</v>
      </c>
      <c r="M52">
        <v>2.89</v>
      </c>
      <c r="N52" s="135">
        <v>29.83</v>
      </c>
      <c r="O52" s="135">
        <v>29.83</v>
      </c>
      <c r="P52" s="135">
        <v>29.84</v>
      </c>
      <c r="Q52">
        <v>10.73</v>
      </c>
      <c r="R52">
        <v>60.55</v>
      </c>
      <c r="S52">
        <v>9.7200000000000006</v>
      </c>
      <c r="T52">
        <v>63.94</v>
      </c>
      <c r="U52">
        <v>21.31</v>
      </c>
      <c r="V52">
        <v>21.31</v>
      </c>
      <c r="W52">
        <v>166.88</v>
      </c>
      <c r="X52">
        <v>33.369999999999997</v>
      </c>
      <c r="Y52">
        <v>58.5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118.11</v>
      </c>
      <c r="C53" s="75">
        <v>69.8</v>
      </c>
      <c r="D53" s="135">
        <f t="shared" si="0"/>
        <v>89.5</v>
      </c>
      <c r="E53" s="75"/>
      <c r="F53" s="78">
        <v>10.18</v>
      </c>
      <c r="G53" s="78">
        <v>10.18</v>
      </c>
      <c r="H53" s="78">
        <v>10.44</v>
      </c>
      <c r="I53">
        <v>69.88</v>
      </c>
      <c r="J53">
        <v>270.64999999999998</v>
      </c>
      <c r="K53">
        <v>52.93</v>
      </c>
      <c r="L53">
        <v>10.53</v>
      </c>
      <c r="M53">
        <v>2.98</v>
      </c>
      <c r="N53" s="135">
        <v>29.83</v>
      </c>
      <c r="O53" s="135">
        <v>29.83</v>
      </c>
      <c r="P53" s="135">
        <v>29.84</v>
      </c>
      <c r="Q53">
        <v>10.73</v>
      </c>
      <c r="R53">
        <v>56.95</v>
      </c>
      <c r="S53">
        <v>9.7200000000000006</v>
      </c>
      <c r="T53">
        <v>63.76</v>
      </c>
      <c r="U53">
        <v>21.25</v>
      </c>
      <c r="V53">
        <v>21.26</v>
      </c>
      <c r="W53">
        <v>166.88</v>
      </c>
      <c r="X53">
        <v>33.369999999999997</v>
      </c>
      <c r="Y53">
        <v>59.02</v>
      </c>
      <c r="Z53">
        <v>38.67</v>
      </c>
      <c r="AA53">
        <v>98.67</v>
      </c>
      <c r="AB53">
        <v>49.33</v>
      </c>
    </row>
    <row r="54" spans="1:28">
      <c r="A54" t="s">
        <v>96</v>
      </c>
      <c r="B54" s="75">
        <v>118.11</v>
      </c>
      <c r="C54" s="75">
        <v>69.8</v>
      </c>
      <c r="D54" s="135">
        <f t="shared" si="0"/>
        <v>89.5</v>
      </c>
      <c r="E54" s="75"/>
      <c r="F54" s="78">
        <v>10.119999999999999</v>
      </c>
      <c r="G54" s="78">
        <v>10.119999999999999</v>
      </c>
      <c r="H54" s="78">
        <v>10.38</v>
      </c>
      <c r="I54">
        <v>69.88</v>
      </c>
      <c r="J54">
        <v>270.64999999999998</v>
      </c>
      <c r="K54">
        <v>52.93</v>
      </c>
      <c r="L54">
        <v>10.53</v>
      </c>
      <c r="M54">
        <v>2.95</v>
      </c>
      <c r="N54" s="135">
        <v>29.83</v>
      </c>
      <c r="O54" s="135">
        <v>29.83</v>
      </c>
      <c r="P54" s="135">
        <v>29.84</v>
      </c>
      <c r="Q54">
        <v>10.73</v>
      </c>
      <c r="R54">
        <v>53.1</v>
      </c>
      <c r="S54">
        <v>9.7200000000000006</v>
      </c>
      <c r="T54">
        <v>63.81</v>
      </c>
      <c r="U54">
        <v>21.27</v>
      </c>
      <c r="V54">
        <v>21.27</v>
      </c>
      <c r="W54">
        <v>166.88</v>
      </c>
      <c r="X54">
        <v>33.369999999999997</v>
      </c>
      <c r="Y54">
        <v>72.67</v>
      </c>
      <c r="Z54">
        <v>40.03</v>
      </c>
      <c r="AA54">
        <v>98.67</v>
      </c>
      <c r="AB54">
        <v>49.33</v>
      </c>
    </row>
    <row r="55" spans="1:28">
      <c r="A55" t="s">
        <v>97</v>
      </c>
      <c r="B55" s="75">
        <v>118.11</v>
      </c>
      <c r="C55" s="75">
        <v>69.8</v>
      </c>
      <c r="D55" s="135">
        <f t="shared" si="0"/>
        <v>89.5</v>
      </c>
      <c r="E55" s="75"/>
      <c r="F55" s="78">
        <v>10.050000000000001</v>
      </c>
      <c r="G55" s="78">
        <v>10.050000000000001</v>
      </c>
      <c r="H55" s="78">
        <v>10.3</v>
      </c>
      <c r="I55">
        <v>69.88</v>
      </c>
      <c r="J55">
        <v>270.64999999999998</v>
      </c>
      <c r="K55">
        <v>52.93</v>
      </c>
      <c r="L55">
        <v>10.53</v>
      </c>
      <c r="M55">
        <v>2.89</v>
      </c>
      <c r="N55" s="135">
        <v>29.83</v>
      </c>
      <c r="O55" s="135">
        <v>29.83</v>
      </c>
      <c r="P55" s="135">
        <v>29.84</v>
      </c>
      <c r="Q55">
        <v>10.73</v>
      </c>
      <c r="R55">
        <v>50.55</v>
      </c>
      <c r="S55">
        <v>9.7200000000000006</v>
      </c>
      <c r="T55">
        <v>63.85</v>
      </c>
      <c r="U55">
        <v>21.28</v>
      </c>
      <c r="V55">
        <v>21.3</v>
      </c>
      <c r="W55">
        <v>166.88</v>
      </c>
      <c r="X55">
        <v>33.369999999999997</v>
      </c>
      <c r="Y55">
        <v>72.33</v>
      </c>
      <c r="Z55">
        <v>40.01</v>
      </c>
      <c r="AA55">
        <v>98.67</v>
      </c>
      <c r="AB55">
        <v>49.33</v>
      </c>
    </row>
    <row r="56" spans="1:28">
      <c r="A56" t="s">
        <v>98</v>
      </c>
      <c r="B56" s="75">
        <v>118.11</v>
      </c>
      <c r="C56" s="75">
        <v>69.8</v>
      </c>
      <c r="D56" s="135">
        <f t="shared" si="0"/>
        <v>89.5</v>
      </c>
      <c r="E56" s="75"/>
      <c r="F56" s="78">
        <v>13.49</v>
      </c>
      <c r="G56" s="78">
        <v>13.49</v>
      </c>
      <c r="H56" s="78">
        <v>13.82</v>
      </c>
      <c r="I56">
        <v>69.88</v>
      </c>
      <c r="J56">
        <v>270.64999999999998</v>
      </c>
      <c r="K56">
        <v>52.93</v>
      </c>
      <c r="L56">
        <v>10.53</v>
      </c>
      <c r="M56">
        <v>2.93</v>
      </c>
      <c r="N56" s="135">
        <v>29.83</v>
      </c>
      <c r="O56" s="135">
        <v>29.83</v>
      </c>
      <c r="P56" s="135">
        <v>29.84</v>
      </c>
      <c r="Q56">
        <v>10.73</v>
      </c>
      <c r="R56">
        <v>49.35</v>
      </c>
      <c r="S56">
        <v>9.7200000000000006</v>
      </c>
      <c r="T56">
        <v>63.92</v>
      </c>
      <c r="U56">
        <v>21.31</v>
      </c>
      <c r="V56">
        <v>21.29</v>
      </c>
      <c r="W56">
        <v>204.17</v>
      </c>
      <c r="X56">
        <v>40.83</v>
      </c>
      <c r="Y56">
        <v>72</v>
      </c>
      <c r="Z56">
        <v>38.619999999999997</v>
      </c>
      <c r="AA56">
        <v>98.67</v>
      </c>
      <c r="AB56">
        <v>49.33</v>
      </c>
    </row>
    <row r="57" spans="1:28">
      <c r="A57" t="s">
        <v>99</v>
      </c>
      <c r="B57" s="75">
        <v>118.11</v>
      </c>
      <c r="C57" s="75">
        <v>69.8</v>
      </c>
      <c r="D57" s="135">
        <f t="shared" si="0"/>
        <v>89.5</v>
      </c>
      <c r="E57" s="75"/>
      <c r="F57" s="78">
        <v>13.35</v>
      </c>
      <c r="G57" s="78">
        <v>13.35</v>
      </c>
      <c r="H57" s="78">
        <v>13.69</v>
      </c>
      <c r="I57">
        <v>69.88</v>
      </c>
      <c r="J57">
        <v>270.64999999999998</v>
      </c>
      <c r="K57">
        <v>52.93</v>
      </c>
      <c r="L57">
        <v>10.53</v>
      </c>
      <c r="M57">
        <v>3.19</v>
      </c>
      <c r="N57" s="135">
        <v>29.83</v>
      </c>
      <c r="O57" s="135">
        <v>29.83</v>
      </c>
      <c r="P57" s="135">
        <v>29.84</v>
      </c>
      <c r="Q57">
        <v>10.73</v>
      </c>
      <c r="R57">
        <v>46.89</v>
      </c>
      <c r="S57">
        <v>9.7200000000000006</v>
      </c>
      <c r="T57">
        <v>63.56</v>
      </c>
      <c r="U57">
        <v>21.19</v>
      </c>
      <c r="V57">
        <v>21.18</v>
      </c>
      <c r="W57">
        <v>204.17</v>
      </c>
      <c r="X57">
        <v>40.83</v>
      </c>
      <c r="Y57">
        <v>71.67</v>
      </c>
      <c r="Z57">
        <v>37.29</v>
      </c>
      <c r="AA57">
        <v>98.67</v>
      </c>
      <c r="AB57">
        <v>49.33</v>
      </c>
    </row>
    <row r="58" spans="1:28">
      <c r="A58" t="s">
        <v>100</v>
      </c>
      <c r="B58" s="75">
        <v>118.11</v>
      </c>
      <c r="C58" s="75">
        <v>69.8</v>
      </c>
      <c r="D58" s="135">
        <f t="shared" si="0"/>
        <v>89.5</v>
      </c>
      <c r="E58" s="75"/>
      <c r="F58" s="78">
        <v>13.28</v>
      </c>
      <c r="G58" s="78">
        <v>13.28</v>
      </c>
      <c r="H58" s="78">
        <v>13.61</v>
      </c>
      <c r="I58">
        <v>69.88</v>
      </c>
      <c r="J58">
        <v>270.64999999999998</v>
      </c>
      <c r="K58">
        <v>52.93</v>
      </c>
      <c r="L58">
        <v>10.53</v>
      </c>
      <c r="M58">
        <v>3.95</v>
      </c>
      <c r="N58" s="135">
        <v>29.83</v>
      </c>
      <c r="O58" s="135">
        <v>29.83</v>
      </c>
      <c r="P58" s="135">
        <v>29.84</v>
      </c>
      <c r="Q58">
        <v>10.73</v>
      </c>
      <c r="R58">
        <v>47.09</v>
      </c>
      <c r="S58">
        <v>9.7200000000000006</v>
      </c>
      <c r="T58">
        <v>63.88</v>
      </c>
      <c r="U58">
        <v>21.29</v>
      </c>
      <c r="V58">
        <v>21.29</v>
      </c>
      <c r="W58">
        <v>204.17</v>
      </c>
      <c r="X58">
        <v>40.83</v>
      </c>
      <c r="Y58">
        <v>70.67</v>
      </c>
      <c r="Z58">
        <v>35.840000000000003</v>
      </c>
      <c r="AA58">
        <v>98.67</v>
      </c>
      <c r="AB58">
        <v>49.33</v>
      </c>
    </row>
    <row r="59" spans="1:28">
      <c r="A59" t="s">
        <v>101</v>
      </c>
      <c r="B59" s="75">
        <v>178.99</v>
      </c>
      <c r="C59" s="75">
        <v>69.8</v>
      </c>
      <c r="D59" s="135">
        <f t="shared" si="0"/>
        <v>89.5</v>
      </c>
      <c r="E59" s="75"/>
      <c r="F59" s="78">
        <v>12.72</v>
      </c>
      <c r="G59" s="78">
        <v>12.72</v>
      </c>
      <c r="H59" s="78">
        <v>13.04</v>
      </c>
      <c r="I59">
        <v>69.88</v>
      </c>
      <c r="J59">
        <v>270.64999999999998</v>
      </c>
      <c r="K59">
        <v>52.93</v>
      </c>
      <c r="L59">
        <v>10.53</v>
      </c>
      <c r="M59">
        <v>3.89</v>
      </c>
      <c r="N59" s="135">
        <v>29.83</v>
      </c>
      <c r="O59" s="135">
        <v>29.83</v>
      </c>
      <c r="P59" s="135">
        <v>29.84</v>
      </c>
      <c r="Q59">
        <v>10.73</v>
      </c>
      <c r="R59">
        <v>47.06</v>
      </c>
      <c r="S59">
        <v>9.9</v>
      </c>
      <c r="T59">
        <v>63.83</v>
      </c>
      <c r="U59">
        <v>21.28</v>
      </c>
      <c r="V59">
        <v>21.28</v>
      </c>
      <c r="W59">
        <v>204.17</v>
      </c>
      <c r="X59">
        <v>40.83</v>
      </c>
      <c r="Y59">
        <v>69.510000000000005</v>
      </c>
      <c r="Z59">
        <v>35.54</v>
      </c>
      <c r="AA59">
        <v>98.67</v>
      </c>
      <c r="AB59">
        <v>49.33</v>
      </c>
    </row>
    <row r="60" spans="1:28">
      <c r="A60" t="s">
        <v>102</v>
      </c>
      <c r="B60" s="75">
        <v>178.99</v>
      </c>
      <c r="C60" s="75">
        <v>69.8</v>
      </c>
      <c r="D60" s="135">
        <f t="shared" si="0"/>
        <v>89.5</v>
      </c>
      <c r="E60" s="75"/>
      <c r="F60" s="78">
        <v>12.35</v>
      </c>
      <c r="G60" s="78">
        <v>12.35</v>
      </c>
      <c r="H60" s="78">
        <v>12.66</v>
      </c>
      <c r="I60">
        <v>69.88</v>
      </c>
      <c r="J60">
        <v>270.64999999999998</v>
      </c>
      <c r="K60">
        <v>67.36</v>
      </c>
      <c r="L60">
        <v>10.53</v>
      </c>
      <c r="M60">
        <v>3.93</v>
      </c>
      <c r="N60" s="135">
        <v>29.83</v>
      </c>
      <c r="O60" s="135">
        <v>29.83</v>
      </c>
      <c r="P60" s="135">
        <v>29.84</v>
      </c>
      <c r="Q60">
        <v>10.73</v>
      </c>
      <c r="R60">
        <v>46.77</v>
      </c>
      <c r="S60">
        <v>9.9</v>
      </c>
      <c r="T60">
        <v>63.62</v>
      </c>
      <c r="U60">
        <v>21.2</v>
      </c>
      <c r="V60">
        <v>21.21</v>
      </c>
      <c r="W60">
        <v>204.17</v>
      </c>
      <c r="X60">
        <v>40.83</v>
      </c>
      <c r="Y60">
        <v>68.86</v>
      </c>
      <c r="Z60">
        <v>34.36</v>
      </c>
      <c r="AA60">
        <v>98.67</v>
      </c>
      <c r="AB60">
        <v>49.33</v>
      </c>
    </row>
    <row r="61" spans="1:28">
      <c r="A61" t="s">
        <v>103</v>
      </c>
      <c r="B61" s="75">
        <v>178.99</v>
      </c>
      <c r="C61" s="75">
        <v>86.8</v>
      </c>
      <c r="D61" s="135">
        <f t="shared" si="0"/>
        <v>89.5</v>
      </c>
      <c r="E61" s="75"/>
      <c r="F61" s="78">
        <v>11.87</v>
      </c>
      <c r="G61" s="78">
        <v>11.87</v>
      </c>
      <c r="H61" s="78">
        <v>12.17</v>
      </c>
      <c r="I61">
        <v>69.88</v>
      </c>
      <c r="J61">
        <v>270.64999999999998</v>
      </c>
      <c r="K61">
        <v>76.98</v>
      </c>
      <c r="L61">
        <v>10.53</v>
      </c>
      <c r="M61">
        <v>4.1900000000000004</v>
      </c>
      <c r="N61" s="135">
        <v>29.83</v>
      </c>
      <c r="O61" s="135">
        <v>29.83</v>
      </c>
      <c r="P61" s="135">
        <v>29.84</v>
      </c>
      <c r="Q61">
        <v>10.73</v>
      </c>
      <c r="R61">
        <v>44.44</v>
      </c>
      <c r="S61">
        <v>9.9</v>
      </c>
      <c r="T61">
        <v>63.67</v>
      </c>
      <c r="U61">
        <v>21.22</v>
      </c>
      <c r="V61">
        <v>21.23</v>
      </c>
      <c r="W61">
        <v>204.17</v>
      </c>
      <c r="X61">
        <v>40.83</v>
      </c>
      <c r="Y61">
        <v>54</v>
      </c>
      <c r="Z61">
        <v>33.049999999999997</v>
      </c>
      <c r="AA61">
        <v>98.67</v>
      </c>
      <c r="AB61">
        <v>49.33</v>
      </c>
    </row>
    <row r="62" spans="1:28">
      <c r="A62" t="s">
        <v>104</v>
      </c>
      <c r="B62" s="75">
        <v>178.99</v>
      </c>
      <c r="C62" s="75">
        <v>86.8</v>
      </c>
      <c r="D62" s="135">
        <f t="shared" si="0"/>
        <v>89.5</v>
      </c>
      <c r="E62" s="75"/>
      <c r="F62" s="78">
        <v>11.45</v>
      </c>
      <c r="G62" s="78">
        <v>11.45</v>
      </c>
      <c r="H62" s="78">
        <v>11.74</v>
      </c>
      <c r="I62">
        <v>69.88</v>
      </c>
      <c r="J62">
        <v>270.64999999999998</v>
      </c>
      <c r="K62">
        <v>86.61</v>
      </c>
      <c r="L62">
        <v>10.53</v>
      </c>
      <c r="M62">
        <v>4.42</v>
      </c>
      <c r="N62" s="135">
        <v>29.83</v>
      </c>
      <c r="O62" s="135">
        <v>29.83</v>
      </c>
      <c r="P62" s="135">
        <v>29.84</v>
      </c>
      <c r="Q62">
        <v>10.73</v>
      </c>
      <c r="R62">
        <v>41.61</v>
      </c>
      <c r="S62">
        <v>9.9</v>
      </c>
      <c r="T62">
        <v>63.83</v>
      </c>
      <c r="U62">
        <v>21.28</v>
      </c>
      <c r="V62">
        <v>21.28</v>
      </c>
      <c r="W62">
        <v>201.88</v>
      </c>
      <c r="X62">
        <v>40.369999999999997</v>
      </c>
      <c r="Y62">
        <v>51</v>
      </c>
      <c r="Z62">
        <v>31.9</v>
      </c>
      <c r="AA62">
        <v>78.739999999999995</v>
      </c>
      <c r="AB62">
        <v>39.369999999999997</v>
      </c>
    </row>
    <row r="63" spans="1:28">
      <c r="A63" t="s">
        <v>105</v>
      </c>
      <c r="B63" s="75">
        <v>178.99</v>
      </c>
      <c r="C63" s="75">
        <v>86.8</v>
      </c>
      <c r="D63" s="135">
        <f t="shared" si="0"/>
        <v>89.5</v>
      </c>
      <c r="E63" s="75"/>
      <c r="F63" s="78">
        <v>11.01</v>
      </c>
      <c r="G63" s="78">
        <v>11.01</v>
      </c>
      <c r="H63" s="78">
        <v>11.29</v>
      </c>
      <c r="I63">
        <v>69.88</v>
      </c>
      <c r="J63">
        <v>270.64999999999998</v>
      </c>
      <c r="K63">
        <v>100.8</v>
      </c>
      <c r="L63">
        <v>10.6</v>
      </c>
      <c r="M63">
        <v>4.67</v>
      </c>
      <c r="N63" s="135">
        <v>29.83</v>
      </c>
      <c r="O63" s="135">
        <v>29.83</v>
      </c>
      <c r="P63" s="135">
        <v>29.84</v>
      </c>
      <c r="Q63">
        <v>10.73</v>
      </c>
      <c r="R63">
        <v>40.74</v>
      </c>
      <c r="S63">
        <v>10.18</v>
      </c>
      <c r="T63">
        <v>63.74</v>
      </c>
      <c r="U63">
        <v>21.25</v>
      </c>
      <c r="V63">
        <v>21.25</v>
      </c>
      <c r="W63">
        <v>199.35</v>
      </c>
      <c r="X63">
        <v>39.869999999999997</v>
      </c>
      <c r="Y63">
        <v>48.67</v>
      </c>
      <c r="Z63">
        <v>24.53</v>
      </c>
      <c r="AA63">
        <v>96.67</v>
      </c>
      <c r="AB63">
        <v>48.33</v>
      </c>
    </row>
    <row r="64" spans="1:28">
      <c r="A64" t="s">
        <v>106</v>
      </c>
      <c r="B64" s="75">
        <v>178.99</v>
      </c>
      <c r="C64" s="75">
        <v>86.8</v>
      </c>
      <c r="D64" s="135">
        <f t="shared" si="0"/>
        <v>89.5</v>
      </c>
      <c r="E64" s="75"/>
      <c r="F64" s="78">
        <v>10.46</v>
      </c>
      <c r="G64" s="78">
        <v>10.46</v>
      </c>
      <c r="H64" s="78">
        <v>10.72</v>
      </c>
      <c r="I64">
        <v>69.88</v>
      </c>
      <c r="J64">
        <v>270.64999999999998</v>
      </c>
      <c r="K64">
        <v>100.8</v>
      </c>
      <c r="L64">
        <v>10.6</v>
      </c>
      <c r="M64">
        <v>4.7300000000000004</v>
      </c>
      <c r="N64" s="135">
        <v>29.83</v>
      </c>
      <c r="O64" s="135">
        <v>29.83</v>
      </c>
      <c r="P64" s="135">
        <v>29.84</v>
      </c>
      <c r="Q64">
        <v>10.73</v>
      </c>
      <c r="R64">
        <v>36.76</v>
      </c>
      <c r="S64">
        <v>10.18</v>
      </c>
      <c r="T64">
        <v>63.71</v>
      </c>
      <c r="U64">
        <v>21.24</v>
      </c>
      <c r="V64">
        <v>21.23</v>
      </c>
      <c r="W64">
        <v>184.64</v>
      </c>
      <c r="X64">
        <v>36.93</v>
      </c>
      <c r="Y64">
        <v>45.33</v>
      </c>
      <c r="Z64">
        <v>23.21</v>
      </c>
      <c r="AA64">
        <v>93.34</v>
      </c>
      <c r="AB64">
        <v>46.66</v>
      </c>
    </row>
    <row r="65" spans="1:28">
      <c r="A65" t="s">
        <v>107</v>
      </c>
      <c r="B65" s="75">
        <v>178.99</v>
      </c>
      <c r="C65" s="75">
        <v>86.8</v>
      </c>
      <c r="D65" s="135">
        <f t="shared" si="0"/>
        <v>89.5</v>
      </c>
      <c r="E65" s="75"/>
      <c r="F65" s="78">
        <v>9.9499999999999993</v>
      </c>
      <c r="G65" s="78">
        <v>9.9499999999999993</v>
      </c>
      <c r="H65" s="78">
        <v>10.19</v>
      </c>
      <c r="I65">
        <v>69.88</v>
      </c>
      <c r="J65">
        <v>270.64999999999998</v>
      </c>
      <c r="K65">
        <v>100.8</v>
      </c>
      <c r="L65">
        <v>10.6</v>
      </c>
      <c r="M65">
        <v>8.07</v>
      </c>
      <c r="N65" s="135">
        <v>29.83</v>
      </c>
      <c r="O65" s="135">
        <v>29.83</v>
      </c>
      <c r="P65" s="135">
        <v>29.84</v>
      </c>
      <c r="Q65">
        <v>10.73</v>
      </c>
      <c r="R65">
        <v>35.46</v>
      </c>
      <c r="S65">
        <v>10.18</v>
      </c>
      <c r="T65">
        <v>62.65</v>
      </c>
      <c r="U65">
        <v>20.89</v>
      </c>
      <c r="V65">
        <v>20.88</v>
      </c>
      <c r="W65">
        <v>169.81</v>
      </c>
      <c r="X65">
        <v>33.96</v>
      </c>
      <c r="Y65">
        <v>42.97</v>
      </c>
      <c r="Z65">
        <v>21.83</v>
      </c>
      <c r="AA65">
        <v>90</v>
      </c>
      <c r="AB65">
        <v>45</v>
      </c>
    </row>
    <row r="66" spans="1:28">
      <c r="A66" t="s">
        <v>108</v>
      </c>
      <c r="B66" s="75">
        <v>178.99</v>
      </c>
      <c r="C66" s="75">
        <v>86.8</v>
      </c>
      <c r="D66" s="135">
        <f t="shared" si="0"/>
        <v>89.5</v>
      </c>
      <c r="E66" s="75"/>
      <c r="F66" s="78">
        <v>9.24</v>
      </c>
      <c r="G66" s="78">
        <v>9.24</v>
      </c>
      <c r="H66" s="78">
        <v>9.48</v>
      </c>
      <c r="I66">
        <v>115.59</v>
      </c>
      <c r="J66">
        <v>270.64999999999998</v>
      </c>
      <c r="K66">
        <v>100.8</v>
      </c>
      <c r="L66">
        <v>10.6</v>
      </c>
      <c r="M66">
        <v>8.25</v>
      </c>
      <c r="N66" s="135">
        <v>29.83</v>
      </c>
      <c r="O66" s="135">
        <v>29.83</v>
      </c>
      <c r="P66" s="135">
        <v>29.84</v>
      </c>
      <c r="Q66">
        <v>10.73</v>
      </c>
      <c r="R66">
        <v>33.97</v>
      </c>
      <c r="S66">
        <v>10.18</v>
      </c>
      <c r="T66">
        <v>62.92</v>
      </c>
      <c r="U66">
        <v>20.97</v>
      </c>
      <c r="V66">
        <v>20.98</v>
      </c>
      <c r="W66">
        <v>159.22999999999999</v>
      </c>
      <c r="X66">
        <v>31.85</v>
      </c>
      <c r="Y66">
        <v>40</v>
      </c>
      <c r="Z66">
        <v>20.84</v>
      </c>
      <c r="AA66">
        <v>86.67</v>
      </c>
      <c r="AB66">
        <v>43.33</v>
      </c>
    </row>
    <row r="67" spans="1:28">
      <c r="A67" t="s">
        <v>109</v>
      </c>
      <c r="B67" s="75">
        <v>178.99</v>
      </c>
      <c r="C67" s="75">
        <v>86.8</v>
      </c>
      <c r="D67" s="135">
        <f t="shared" si="0"/>
        <v>89.5</v>
      </c>
      <c r="E67" s="75"/>
      <c r="F67" s="78">
        <v>8.65</v>
      </c>
      <c r="G67" s="78">
        <v>8.65</v>
      </c>
      <c r="H67" s="78">
        <v>8.86</v>
      </c>
      <c r="I67">
        <v>115.59</v>
      </c>
      <c r="J67">
        <v>270.64999999999998</v>
      </c>
      <c r="K67">
        <v>100.8</v>
      </c>
      <c r="L67">
        <v>10.6</v>
      </c>
      <c r="M67">
        <v>8.56</v>
      </c>
      <c r="N67" s="135">
        <v>29.83</v>
      </c>
      <c r="O67" s="135">
        <v>29.83</v>
      </c>
      <c r="P67" s="135">
        <v>29.84</v>
      </c>
      <c r="Q67">
        <v>10.73</v>
      </c>
      <c r="R67">
        <v>32.119999999999997</v>
      </c>
      <c r="S67">
        <v>10.46</v>
      </c>
      <c r="T67">
        <v>62.73</v>
      </c>
      <c r="U67">
        <v>20.91</v>
      </c>
      <c r="V67">
        <v>20.91</v>
      </c>
      <c r="W67">
        <v>148.6</v>
      </c>
      <c r="X67">
        <v>29.72</v>
      </c>
      <c r="Y67">
        <v>36.67</v>
      </c>
      <c r="Z67">
        <v>19.91</v>
      </c>
      <c r="AA67">
        <v>80</v>
      </c>
      <c r="AB67">
        <v>40</v>
      </c>
    </row>
    <row r="68" spans="1:28">
      <c r="A68" t="s">
        <v>110</v>
      </c>
      <c r="B68" s="75">
        <v>178.99</v>
      </c>
      <c r="C68" s="75">
        <v>86.8</v>
      </c>
      <c r="D68" s="135">
        <f t="shared" ref="D68:D98" si="1">N68+O68+P68</f>
        <v>89.5</v>
      </c>
      <c r="E68" s="75"/>
      <c r="F68" s="78">
        <v>7.85</v>
      </c>
      <c r="G68" s="78">
        <v>7.85</v>
      </c>
      <c r="H68" s="78">
        <v>8.0399999999999991</v>
      </c>
      <c r="I68">
        <v>115.59</v>
      </c>
      <c r="J68">
        <v>270.64999999999998</v>
      </c>
      <c r="K68">
        <v>100.8</v>
      </c>
      <c r="L68">
        <v>10.6</v>
      </c>
      <c r="M68">
        <v>8.92</v>
      </c>
      <c r="N68" s="135">
        <v>29.83</v>
      </c>
      <c r="O68" s="135">
        <v>29.83</v>
      </c>
      <c r="P68" s="135">
        <v>29.84</v>
      </c>
      <c r="Q68">
        <v>10.73</v>
      </c>
      <c r="R68">
        <v>29.93</v>
      </c>
      <c r="S68">
        <v>10.46</v>
      </c>
      <c r="T68">
        <v>63.69</v>
      </c>
      <c r="U68">
        <v>21.23</v>
      </c>
      <c r="V68">
        <v>21.24</v>
      </c>
      <c r="W68">
        <v>135.94</v>
      </c>
      <c r="X68">
        <v>27.19</v>
      </c>
      <c r="Y68">
        <v>32.79</v>
      </c>
      <c r="Z68">
        <v>18.48</v>
      </c>
      <c r="AA68">
        <v>73.34</v>
      </c>
      <c r="AB68">
        <v>36.659999999999997</v>
      </c>
    </row>
    <row r="69" spans="1:28">
      <c r="A69" t="s">
        <v>111</v>
      </c>
      <c r="B69" s="75">
        <v>178.99</v>
      </c>
      <c r="C69" s="75">
        <v>86.8</v>
      </c>
      <c r="D69" s="135">
        <f t="shared" si="1"/>
        <v>80.33</v>
      </c>
      <c r="E69" s="75"/>
      <c r="F69" s="78">
        <v>7.05</v>
      </c>
      <c r="G69" s="78">
        <v>7.05</v>
      </c>
      <c r="H69" s="78">
        <v>7.22</v>
      </c>
      <c r="I69">
        <v>69.88</v>
      </c>
      <c r="J69">
        <v>270.64999999999998</v>
      </c>
      <c r="K69">
        <v>100.8</v>
      </c>
      <c r="L69">
        <v>10.6</v>
      </c>
      <c r="M69">
        <v>8.7799999999999994</v>
      </c>
      <c r="N69" s="135">
        <v>26.78</v>
      </c>
      <c r="O69" s="135">
        <v>26.78</v>
      </c>
      <c r="P69" s="135">
        <v>26.77</v>
      </c>
      <c r="Q69">
        <v>10.73</v>
      </c>
      <c r="R69">
        <v>23.54</v>
      </c>
      <c r="S69">
        <v>10.46</v>
      </c>
      <c r="T69">
        <v>64.61</v>
      </c>
      <c r="U69">
        <v>21.54</v>
      </c>
      <c r="V69">
        <v>21.52</v>
      </c>
      <c r="W69">
        <v>123.98</v>
      </c>
      <c r="X69">
        <v>24.79</v>
      </c>
      <c r="Y69">
        <v>29.2</v>
      </c>
      <c r="Z69">
        <v>21.8</v>
      </c>
      <c r="AA69">
        <v>66.67</v>
      </c>
      <c r="AB69">
        <v>33.33</v>
      </c>
    </row>
    <row r="70" spans="1:28">
      <c r="A70" t="s">
        <v>112</v>
      </c>
      <c r="B70" s="75">
        <v>178.99</v>
      </c>
      <c r="C70" s="75">
        <v>86.8</v>
      </c>
      <c r="D70" s="135">
        <f t="shared" si="1"/>
        <v>73</v>
      </c>
      <c r="E70" s="75"/>
      <c r="F70" s="78">
        <v>6.21</v>
      </c>
      <c r="G70" s="78">
        <v>6.21</v>
      </c>
      <c r="H70" s="78">
        <v>6.37</v>
      </c>
      <c r="I70">
        <v>69.88</v>
      </c>
      <c r="J70">
        <v>270.64999999999998</v>
      </c>
      <c r="K70">
        <v>100.8</v>
      </c>
      <c r="L70">
        <v>10.6</v>
      </c>
      <c r="M70">
        <v>12.76</v>
      </c>
      <c r="N70" s="135">
        <v>24.33</v>
      </c>
      <c r="O70" s="135">
        <v>24.33</v>
      </c>
      <c r="P70" s="135">
        <v>24.34</v>
      </c>
      <c r="Q70">
        <v>10.73</v>
      </c>
      <c r="R70">
        <v>20.97</v>
      </c>
      <c r="S70">
        <v>10.46</v>
      </c>
      <c r="T70">
        <v>64.459999999999994</v>
      </c>
      <c r="U70">
        <v>21.49</v>
      </c>
      <c r="V70">
        <v>21.47</v>
      </c>
      <c r="W70">
        <v>112.9</v>
      </c>
      <c r="X70">
        <v>22.58</v>
      </c>
      <c r="Y70">
        <v>25.23</v>
      </c>
      <c r="Z70">
        <v>18.829999999999998</v>
      </c>
      <c r="AA70">
        <v>60</v>
      </c>
      <c r="AB70">
        <v>30</v>
      </c>
    </row>
    <row r="71" spans="1:28">
      <c r="A71" t="s">
        <v>113</v>
      </c>
      <c r="B71" s="75">
        <v>178.99</v>
      </c>
      <c r="C71" s="75">
        <v>86.8</v>
      </c>
      <c r="D71" s="135">
        <f t="shared" si="1"/>
        <v>67.150000000000006</v>
      </c>
      <c r="E71" s="75"/>
      <c r="F71" s="78">
        <v>5.44</v>
      </c>
      <c r="G71" s="78">
        <v>5.44</v>
      </c>
      <c r="H71" s="78">
        <v>5.58</v>
      </c>
      <c r="I71">
        <v>69.88</v>
      </c>
      <c r="J71">
        <v>270.64999999999998</v>
      </c>
      <c r="K71">
        <v>100.8</v>
      </c>
      <c r="L71">
        <v>10.6</v>
      </c>
      <c r="M71">
        <v>12.39</v>
      </c>
      <c r="N71" s="135">
        <v>22.38</v>
      </c>
      <c r="O71" s="135">
        <v>22.38</v>
      </c>
      <c r="P71" s="135">
        <v>22.39</v>
      </c>
      <c r="Q71">
        <v>10.73</v>
      </c>
      <c r="R71">
        <v>18.329999999999998</v>
      </c>
      <c r="S71">
        <v>10.83</v>
      </c>
      <c r="T71">
        <v>64.64</v>
      </c>
      <c r="U71">
        <v>21.55</v>
      </c>
      <c r="V71">
        <v>21.54</v>
      </c>
      <c r="W71">
        <v>106.07</v>
      </c>
      <c r="X71">
        <v>21.21</v>
      </c>
      <c r="Y71">
        <v>29.6</v>
      </c>
      <c r="Z71">
        <v>16</v>
      </c>
      <c r="AA71">
        <v>53.34</v>
      </c>
      <c r="AB71">
        <v>26.66</v>
      </c>
    </row>
    <row r="72" spans="1:28">
      <c r="A72" t="s">
        <v>114</v>
      </c>
      <c r="B72" s="75">
        <v>178.99</v>
      </c>
      <c r="C72" s="75">
        <v>86.8</v>
      </c>
      <c r="D72" s="135">
        <f t="shared" si="1"/>
        <v>63.96</v>
      </c>
      <c r="E72" s="75"/>
      <c r="F72" s="78">
        <v>4.51</v>
      </c>
      <c r="G72" s="78">
        <v>4.51</v>
      </c>
      <c r="H72" s="78">
        <v>4.63</v>
      </c>
      <c r="I72">
        <v>69.88</v>
      </c>
      <c r="J72">
        <v>270.64999999999998</v>
      </c>
      <c r="K72">
        <v>100.8</v>
      </c>
      <c r="L72">
        <v>10.6</v>
      </c>
      <c r="M72">
        <v>11.94</v>
      </c>
      <c r="N72" s="135">
        <v>21.32</v>
      </c>
      <c r="O72" s="135">
        <v>21.32</v>
      </c>
      <c r="P72" s="135">
        <v>21.32</v>
      </c>
      <c r="Q72">
        <v>10.73</v>
      </c>
      <c r="R72">
        <v>15.63</v>
      </c>
      <c r="S72">
        <v>10.83</v>
      </c>
      <c r="T72">
        <v>64.540000000000006</v>
      </c>
      <c r="U72">
        <v>21.51</v>
      </c>
      <c r="V72">
        <v>21.52</v>
      </c>
      <c r="W72">
        <v>99.66</v>
      </c>
      <c r="X72">
        <v>19.93</v>
      </c>
      <c r="Y72">
        <v>24.05</v>
      </c>
      <c r="Z72">
        <v>13.29</v>
      </c>
      <c r="AA72">
        <v>46.67</v>
      </c>
      <c r="AB72">
        <v>23.33</v>
      </c>
    </row>
    <row r="73" spans="1:28">
      <c r="A73" t="s">
        <v>115</v>
      </c>
      <c r="B73" s="75">
        <v>178.99</v>
      </c>
      <c r="C73" s="75">
        <v>86.8</v>
      </c>
      <c r="D73" s="135">
        <f t="shared" si="1"/>
        <v>46.13</v>
      </c>
      <c r="E73" s="75"/>
      <c r="F73" s="78">
        <v>3.63</v>
      </c>
      <c r="G73" s="78">
        <v>3.63</v>
      </c>
      <c r="H73" s="78">
        <v>3.71</v>
      </c>
      <c r="I73">
        <v>69.88</v>
      </c>
      <c r="J73">
        <v>270.64999999999998</v>
      </c>
      <c r="K73">
        <v>100.8</v>
      </c>
      <c r="L73">
        <v>10.6</v>
      </c>
      <c r="M73">
        <v>10.83</v>
      </c>
      <c r="N73" s="135">
        <v>16.18</v>
      </c>
      <c r="O73" s="135">
        <v>13.78</v>
      </c>
      <c r="P73" s="135">
        <v>16.170000000000002</v>
      </c>
      <c r="Q73">
        <v>10.73</v>
      </c>
      <c r="R73">
        <v>12.48</v>
      </c>
      <c r="S73">
        <v>10.83</v>
      </c>
      <c r="T73">
        <v>64.680000000000007</v>
      </c>
      <c r="U73">
        <v>21.56</v>
      </c>
      <c r="V73">
        <v>21.56</v>
      </c>
      <c r="W73">
        <v>82.07</v>
      </c>
      <c r="X73">
        <v>16.41</v>
      </c>
      <c r="Y73">
        <v>18.690000000000001</v>
      </c>
      <c r="Z73">
        <v>10.74</v>
      </c>
      <c r="AA73">
        <v>40</v>
      </c>
      <c r="AB73">
        <v>20</v>
      </c>
    </row>
    <row r="74" spans="1:28">
      <c r="A74" t="s">
        <v>116</v>
      </c>
      <c r="B74" s="75">
        <v>178.99</v>
      </c>
      <c r="C74" s="75">
        <v>86.8</v>
      </c>
      <c r="D74" s="135">
        <f t="shared" si="1"/>
        <v>21.799999999999997</v>
      </c>
      <c r="E74" s="75"/>
      <c r="F74" s="78">
        <v>2.87</v>
      </c>
      <c r="G74" s="78">
        <v>2.87</v>
      </c>
      <c r="H74" s="78">
        <v>2.93</v>
      </c>
      <c r="I74">
        <v>69.88</v>
      </c>
      <c r="J74">
        <v>270.64999999999998</v>
      </c>
      <c r="K74">
        <v>100.8</v>
      </c>
      <c r="L74">
        <v>10.6</v>
      </c>
      <c r="M74">
        <v>9.24</v>
      </c>
      <c r="N74" s="135">
        <v>9.1999999999999993</v>
      </c>
      <c r="O74" s="135">
        <v>4.92</v>
      </c>
      <c r="P74" s="135">
        <v>7.68</v>
      </c>
      <c r="Q74">
        <v>10.73</v>
      </c>
      <c r="R74">
        <v>9.5</v>
      </c>
      <c r="S74">
        <v>10.83</v>
      </c>
      <c r="T74">
        <v>64.14</v>
      </c>
      <c r="U74">
        <v>21.38</v>
      </c>
      <c r="V74">
        <v>21.39</v>
      </c>
      <c r="W74">
        <v>68.86</v>
      </c>
      <c r="X74">
        <v>13.77</v>
      </c>
      <c r="Y74">
        <v>17.579999999999998</v>
      </c>
      <c r="Z74">
        <v>8.43</v>
      </c>
      <c r="AA74">
        <v>36.67</v>
      </c>
      <c r="AB74">
        <v>18.329999999999998</v>
      </c>
    </row>
    <row r="75" spans="1:28">
      <c r="A75" t="s">
        <v>117</v>
      </c>
      <c r="B75" s="75">
        <v>178.99</v>
      </c>
      <c r="C75" s="75">
        <v>86.8</v>
      </c>
      <c r="D75" s="135">
        <f t="shared" si="1"/>
        <v>0</v>
      </c>
      <c r="E75" s="75"/>
      <c r="F75" s="78">
        <v>1.84</v>
      </c>
      <c r="G75" s="78">
        <v>1.84</v>
      </c>
      <c r="H75" s="78">
        <v>1.89</v>
      </c>
      <c r="I75">
        <v>69.88</v>
      </c>
      <c r="J75">
        <v>270.64999999999998</v>
      </c>
      <c r="K75">
        <v>100.8</v>
      </c>
      <c r="L75">
        <v>10.6</v>
      </c>
      <c r="M75">
        <v>6.94</v>
      </c>
      <c r="N75" s="135">
        <v>0</v>
      </c>
      <c r="O75" s="135">
        <v>0</v>
      </c>
      <c r="P75" s="135">
        <v>0</v>
      </c>
      <c r="Q75">
        <v>10.73</v>
      </c>
      <c r="R75">
        <v>6.67</v>
      </c>
      <c r="S75">
        <v>12.03</v>
      </c>
      <c r="T75">
        <v>63.78</v>
      </c>
      <c r="U75">
        <v>21.26</v>
      </c>
      <c r="V75">
        <v>21.26</v>
      </c>
      <c r="W75">
        <v>53.39</v>
      </c>
      <c r="X75">
        <v>10.68</v>
      </c>
      <c r="Y75">
        <v>13.67</v>
      </c>
      <c r="Z75">
        <v>5.61</v>
      </c>
      <c r="AA75">
        <v>26.67</v>
      </c>
      <c r="AB75">
        <v>13.33</v>
      </c>
    </row>
    <row r="76" spans="1:28">
      <c r="A76" t="s">
        <v>118</v>
      </c>
      <c r="B76" s="75">
        <v>178.99</v>
      </c>
      <c r="C76" s="75">
        <v>86.8</v>
      </c>
      <c r="D76" s="135">
        <f t="shared" si="1"/>
        <v>0</v>
      </c>
      <c r="E76" s="75"/>
      <c r="F76" s="78">
        <v>0.65</v>
      </c>
      <c r="G76" s="78">
        <v>0.65</v>
      </c>
      <c r="H76" s="78">
        <v>0.66</v>
      </c>
      <c r="I76">
        <v>115.59</v>
      </c>
      <c r="J76">
        <v>270.64999999999998</v>
      </c>
      <c r="K76">
        <v>100.8</v>
      </c>
      <c r="L76">
        <v>10.6</v>
      </c>
      <c r="M76">
        <v>11.93</v>
      </c>
      <c r="N76" s="135">
        <v>0</v>
      </c>
      <c r="O76" s="135">
        <v>0</v>
      </c>
      <c r="P76" s="135">
        <v>0</v>
      </c>
      <c r="Q76">
        <v>10.73</v>
      </c>
      <c r="R76">
        <v>4.01</v>
      </c>
      <c r="S76">
        <v>12.03</v>
      </c>
      <c r="T76">
        <v>63.03</v>
      </c>
      <c r="U76">
        <v>21.01</v>
      </c>
      <c r="V76">
        <v>21</v>
      </c>
      <c r="W76">
        <v>37.369999999999997</v>
      </c>
      <c r="X76">
        <v>7.47</v>
      </c>
      <c r="Y76">
        <v>10.19</v>
      </c>
      <c r="Z76">
        <v>2.5099999999999998</v>
      </c>
      <c r="AA76">
        <v>20</v>
      </c>
      <c r="AB76">
        <v>10</v>
      </c>
    </row>
    <row r="77" spans="1:28">
      <c r="A77" t="s">
        <v>119</v>
      </c>
      <c r="B77" s="75">
        <v>259.20999999999998</v>
      </c>
      <c r="C77" s="75">
        <v>86.8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115.59</v>
      </c>
      <c r="J77">
        <v>270.64999999999998</v>
      </c>
      <c r="K77">
        <v>100.8</v>
      </c>
      <c r="L77">
        <v>10.6</v>
      </c>
      <c r="M77">
        <v>11.65</v>
      </c>
      <c r="N77" s="135">
        <v>0</v>
      </c>
      <c r="O77" s="135">
        <v>0</v>
      </c>
      <c r="P77" s="135">
        <v>0</v>
      </c>
      <c r="Q77">
        <v>10.73</v>
      </c>
      <c r="R77">
        <v>1.94</v>
      </c>
      <c r="S77">
        <v>12.03</v>
      </c>
      <c r="T77">
        <v>60.4</v>
      </c>
      <c r="U77">
        <v>20.13</v>
      </c>
      <c r="V77">
        <v>20.13</v>
      </c>
      <c r="W77">
        <v>23.94</v>
      </c>
      <c r="X77">
        <v>4.79</v>
      </c>
      <c r="Y77">
        <v>7.36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259.20999999999998</v>
      </c>
      <c r="C78" s="75">
        <v>86.8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115.59</v>
      </c>
      <c r="J78">
        <v>270.64999999999998</v>
      </c>
      <c r="K78">
        <v>100.8</v>
      </c>
      <c r="L78">
        <v>10.6</v>
      </c>
      <c r="M78">
        <v>11.6</v>
      </c>
      <c r="N78" s="135">
        <v>0</v>
      </c>
      <c r="O78" s="135">
        <v>0</v>
      </c>
      <c r="P78" s="135">
        <v>0</v>
      </c>
      <c r="Q78">
        <v>10.73</v>
      </c>
      <c r="R78">
        <v>0.23</v>
      </c>
      <c r="S78">
        <v>12.03</v>
      </c>
      <c r="T78">
        <v>60.3</v>
      </c>
      <c r="U78">
        <v>20.100000000000001</v>
      </c>
      <c r="V78">
        <v>20.100000000000001</v>
      </c>
      <c r="W78">
        <v>13.58</v>
      </c>
      <c r="X78">
        <v>2.72</v>
      </c>
      <c r="Y78">
        <v>5.15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259.20999999999998</v>
      </c>
      <c r="C79" s="75">
        <v>86.8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115.59</v>
      </c>
      <c r="J79">
        <v>270.64999999999998</v>
      </c>
      <c r="K79">
        <v>100.8</v>
      </c>
      <c r="L79">
        <v>10.6</v>
      </c>
      <c r="M79">
        <v>10.199999999999999</v>
      </c>
      <c r="N79" s="135">
        <v>0</v>
      </c>
      <c r="O79" s="135">
        <v>0</v>
      </c>
      <c r="P79" s="135">
        <v>0</v>
      </c>
      <c r="Q79">
        <v>10.73</v>
      </c>
      <c r="R79">
        <v>0</v>
      </c>
      <c r="S79">
        <v>12.03</v>
      </c>
      <c r="T79">
        <v>60.08</v>
      </c>
      <c r="U79">
        <v>20.03</v>
      </c>
      <c r="V79">
        <v>20.02</v>
      </c>
      <c r="W79">
        <v>5.58</v>
      </c>
      <c r="X79">
        <v>1.1100000000000001</v>
      </c>
      <c r="Y79">
        <v>3.3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259.20999999999998</v>
      </c>
      <c r="C80" s="75">
        <v>86.8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115.59</v>
      </c>
      <c r="J80">
        <v>270.64999999999998</v>
      </c>
      <c r="K80">
        <v>100.8</v>
      </c>
      <c r="L80">
        <v>10.6</v>
      </c>
      <c r="M80">
        <v>8.92</v>
      </c>
      <c r="N80" s="135">
        <v>0</v>
      </c>
      <c r="O80" s="135">
        <v>0</v>
      </c>
      <c r="P80" s="135">
        <v>0</v>
      </c>
      <c r="Q80">
        <v>10.73</v>
      </c>
      <c r="R80">
        <v>0</v>
      </c>
      <c r="S80">
        <v>12.03</v>
      </c>
      <c r="T80">
        <v>59.39</v>
      </c>
      <c r="U80">
        <v>19.8</v>
      </c>
      <c r="V80">
        <v>19.79</v>
      </c>
      <c r="W80">
        <v>2.71</v>
      </c>
      <c r="X80">
        <v>0.54</v>
      </c>
      <c r="Y80">
        <v>1.33</v>
      </c>
      <c r="Z80">
        <v>0</v>
      </c>
      <c r="AA80">
        <v>0.41</v>
      </c>
      <c r="AB80">
        <v>0.2</v>
      </c>
    </row>
    <row r="81" spans="1:28">
      <c r="A81" t="s">
        <v>123</v>
      </c>
      <c r="B81" s="75">
        <v>259.20999999999998</v>
      </c>
      <c r="C81" s="75">
        <v>86.8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115.59</v>
      </c>
      <c r="J81">
        <v>270.64999999999998</v>
      </c>
      <c r="K81">
        <v>100.8</v>
      </c>
      <c r="L81">
        <v>10.6</v>
      </c>
      <c r="M81">
        <v>7.79</v>
      </c>
      <c r="N81" s="135">
        <v>0</v>
      </c>
      <c r="O81" s="135">
        <v>0</v>
      </c>
      <c r="P81" s="135">
        <v>0</v>
      </c>
      <c r="Q81">
        <v>10.73</v>
      </c>
      <c r="R81">
        <v>0</v>
      </c>
      <c r="S81">
        <v>12.03</v>
      </c>
      <c r="T81">
        <v>58.86</v>
      </c>
      <c r="U81">
        <v>19.62</v>
      </c>
      <c r="V81">
        <v>19.61</v>
      </c>
      <c r="W81">
        <v>0.91</v>
      </c>
      <c r="X81">
        <v>0.18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259.20999999999998</v>
      </c>
      <c r="C82" s="75">
        <v>86.8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115.59</v>
      </c>
      <c r="J82">
        <v>270.64999999999998</v>
      </c>
      <c r="K82">
        <v>100.8</v>
      </c>
      <c r="L82">
        <v>10.6</v>
      </c>
      <c r="M82">
        <v>7.4</v>
      </c>
      <c r="N82" s="135">
        <v>0</v>
      </c>
      <c r="O82" s="135">
        <v>0</v>
      </c>
      <c r="P82" s="135">
        <v>0</v>
      </c>
      <c r="Q82">
        <v>10.73</v>
      </c>
      <c r="R82">
        <v>0</v>
      </c>
      <c r="S82">
        <v>12.03</v>
      </c>
      <c r="T82">
        <v>59.07</v>
      </c>
      <c r="U82">
        <v>19.690000000000001</v>
      </c>
      <c r="V82">
        <v>19.690000000000001</v>
      </c>
      <c r="W82">
        <v>0.01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259.20999999999998</v>
      </c>
      <c r="C83" s="75">
        <v>86.8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115.59</v>
      </c>
      <c r="J83">
        <v>270.64999999999998</v>
      </c>
      <c r="K83">
        <v>100.8</v>
      </c>
      <c r="L83">
        <v>10.6</v>
      </c>
      <c r="M83">
        <v>7.16</v>
      </c>
      <c r="N83" s="135">
        <v>0</v>
      </c>
      <c r="O83" s="135">
        <v>0</v>
      </c>
      <c r="P83" s="135">
        <v>0</v>
      </c>
      <c r="Q83">
        <v>10.73</v>
      </c>
      <c r="R83">
        <v>0</v>
      </c>
      <c r="S83">
        <v>12.03</v>
      </c>
      <c r="T83">
        <v>57.78</v>
      </c>
      <c r="U83">
        <v>19.260000000000002</v>
      </c>
      <c r="V83">
        <v>19.260000000000002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259.20999999999998</v>
      </c>
      <c r="C84" s="75">
        <v>86.8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115.59</v>
      </c>
      <c r="J84">
        <v>270.64999999999998</v>
      </c>
      <c r="K84">
        <v>100.8</v>
      </c>
      <c r="L84">
        <v>10.6</v>
      </c>
      <c r="M84">
        <v>7.38</v>
      </c>
      <c r="N84" s="135">
        <v>0</v>
      </c>
      <c r="O84" s="135">
        <v>0</v>
      </c>
      <c r="P84" s="135">
        <v>0</v>
      </c>
      <c r="Q84">
        <v>10.73</v>
      </c>
      <c r="R84">
        <v>0</v>
      </c>
      <c r="S84">
        <v>12.03</v>
      </c>
      <c r="T84">
        <v>57.67</v>
      </c>
      <c r="U84">
        <v>19.22</v>
      </c>
      <c r="V84">
        <v>19.23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259.20999999999998</v>
      </c>
      <c r="C85" s="75">
        <v>86.8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115.59</v>
      </c>
      <c r="J85">
        <v>270.64999999999998</v>
      </c>
      <c r="K85">
        <v>100.8</v>
      </c>
      <c r="L85">
        <v>10.6</v>
      </c>
      <c r="M85">
        <v>7.02</v>
      </c>
      <c r="N85" s="135">
        <v>0</v>
      </c>
      <c r="O85" s="135">
        <v>0</v>
      </c>
      <c r="P85" s="135">
        <v>0</v>
      </c>
      <c r="Q85">
        <v>10.73</v>
      </c>
      <c r="R85">
        <v>0</v>
      </c>
      <c r="S85">
        <v>12.03</v>
      </c>
      <c r="T85">
        <v>56.22</v>
      </c>
      <c r="U85">
        <v>18.739999999999998</v>
      </c>
      <c r="V85">
        <v>18.75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259.20999999999998</v>
      </c>
      <c r="C86" s="75">
        <v>86.8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115.59</v>
      </c>
      <c r="J86">
        <v>270.64999999999998</v>
      </c>
      <c r="K86">
        <v>100.8</v>
      </c>
      <c r="L86">
        <v>10.6</v>
      </c>
      <c r="M86">
        <v>6.75</v>
      </c>
      <c r="N86" s="135">
        <v>0</v>
      </c>
      <c r="O86" s="135">
        <v>0</v>
      </c>
      <c r="P86" s="135">
        <v>0</v>
      </c>
      <c r="Q86">
        <v>10.73</v>
      </c>
      <c r="R86">
        <v>0</v>
      </c>
      <c r="S86">
        <v>12.03</v>
      </c>
      <c r="T86">
        <v>55.31</v>
      </c>
      <c r="U86">
        <v>18.43</v>
      </c>
      <c r="V86">
        <v>18.440000000000001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259.20999999999998</v>
      </c>
      <c r="C87" s="75">
        <v>86.8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115.59</v>
      </c>
      <c r="J87">
        <v>270.64999999999998</v>
      </c>
      <c r="K87">
        <v>100.8</v>
      </c>
      <c r="L87">
        <v>10.6</v>
      </c>
      <c r="M87">
        <v>6.67</v>
      </c>
      <c r="N87" s="135">
        <v>0</v>
      </c>
      <c r="O87" s="135">
        <v>0</v>
      </c>
      <c r="P87" s="135">
        <v>0</v>
      </c>
      <c r="Q87">
        <v>10.73</v>
      </c>
      <c r="R87">
        <v>0</v>
      </c>
      <c r="S87">
        <v>11.94</v>
      </c>
      <c r="T87">
        <v>52.13</v>
      </c>
      <c r="U87">
        <v>17.38</v>
      </c>
      <c r="V87">
        <v>17.37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259.20999999999998</v>
      </c>
      <c r="C88" s="75">
        <v>86.8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115.59</v>
      </c>
      <c r="J88">
        <v>270.64999999999998</v>
      </c>
      <c r="K88">
        <v>100.8</v>
      </c>
      <c r="L88">
        <v>10.6</v>
      </c>
      <c r="M88">
        <v>6.66</v>
      </c>
      <c r="N88" s="135">
        <v>0</v>
      </c>
      <c r="O88" s="135">
        <v>0</v>
      </c>
      <c r="P88" s="135">
        <v>0</v>
      </c>
      <c r="Q88">
        <v>10.73</v>
      </c>
      <c r="R88">
        <v>0</v>
      </c>
      <c r="S88">
        <v>11.94</v>
      </c>
      <c r="T88">
        <v>51.48</v>
      </c>
      <c r="U88">
        <v>17.16</v>
      </c>
      <c r="V88">
        <v>17.16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259.20999999999998</v>
      </c>
      <c r="C89" s="75">
        <v>86.8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115.59</v>
      </c>
      <c r="J89">
        <v>270.64999999999998</v>
      </c>
      <c r="K89">
        <v>100.8</v>
      </c>
      <c r="L89">
        <v>10.6</v>
      </c>
      <c r="M89">
        <v>13.7</v>
      </c>
      <c r="N89" s="135">
        <v>0</v>
      </c>
      <c r="O89" s="135">
        <v>0</v>
      </c>
      <c r="P89" s="135">
        <v>0</v>
      </c>
      <c r="Q89">
        <v>10.73</v>
      </c>
      <c r="R89">
        <v>0</v>
      </c>
      <c r="S89">
        <v>10.83</v>
      </c>
      <c r="T89">
        <v>54.5</v>
      </c>
      <c r="U89">
        <v>18.170000000000002</v>
      </c>
      <c r="V89">
        <v>18.16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259.20999999999998</v>
      </c>
      <c r="C90" s="75">
        <v>86.8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115.59</v>
      </c>
      <c r="J90">
        <v>270.64999999999998</v>
      </c>
      <c r="K90">
        <v>100.8</v>
      </c>
      <c r="L90">
        <v>10.6</v>
      </c>
      <c r="M90">
        <v>13.22</v>
      </c>
      <c r="N90" s="135">
        <v>0</v>
      </c>
      <c r="O90" s="135">
        <v>0</v>
      </c>
      <c r="P90" s="135">
        <v>0</v>
      </c>
      <c r="Q90">
        <v>10.73</v>
      </c>
      <c r="R90">
        <v>0</v>
      </c>
      <c r="S90">
        <v>10.83</v>
      </c>
      <c r="T90">
        <v>54.03</v>
      </c>
      <c r="U90">
        <v>18.010000000000002</v>
      </c>
      <c r="V90">
        <v>18.010000000000002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259.20999999999998</v>
      </c>
      <c r="C91" s="75">
        <v>86.8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115.59</v>
      </c>
      <c r="J91">
        <v>270.64999999999998</v>
      </c>
      <c r="K91">
        <v>100.8</v>
      </c>
      <c r="L91">
        <v>10.6</v>
      </c>
      <c r="M91">
        <v>7.38</v>
      </c>
      <c r="N91" s="135">
        <v>0</v>
      </c>
      <c r="O91" s="135">
        <v>0</v>
      </c>
      <c r="P91" s="135">
        <v>0</v>
      </c>
      <c r="Q91">
        <v>10.73</v>
      </c>
      <c r="R91">
        <v>0</v>
      </c>
      <c r="S91">
        <v>10.55</v>
      </c>
      <c r="T91">
        <v>52.92</v>
      </c>
      <c r="U91">
        <v>17.64</v>
      </c>
      <c r="V91">
        <v>17.63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259.20999999999998</v>
      </c>
      <c r="C92" s="75">
        <v>86.8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115.59</v>
      </c>
      <c r="J92">
        <v>270.64999999999998</v>
      </c>
      <c r="K92">
        <v>100.8</v>
      </c>
      <c r="L92">
        <v>10.6</v>
      </c>
      <c r="M92">
        <v>7.35</v>
      </c>
      <c r="N92" s="135">
        <v>0</v>
      </c>
      <c r="O92" s="135">
        <v>0</v>
      </c>
      <c r="P92" s="135">
        <v>0</v>
      </c>
      <c r="Q92">
        <v>10.73</v>
      </c>
      <c r="R92">
        <v>0</v>
      </c>
      <c r="S92">
        <v>10.55</v>
      </c>
      <c r="T92">
        <v>50.69</v>
      </c>
      <c r="U92">
        <v>16.899999999999999</v>
      </c>
      <c r="V92">
        <v>16.899999999999999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259.20999999999998</v>
      </c>
      <c r="C93" s="75">
        <v>86.8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113.33</v>
      </c>
      <c r="J93">
        <v>270.64999999999998</v>
      </c>
      <c r="K93">
        <v>100.8</v>
      </c>
      <c r="L93">
        <v>10.6</v>
      </c>
      <c r="M93">
        <v>7.24</v>
      </c>
      <c r="N93" s="135">
        <v>0</v>
      </c>
      <c r="O93" s="135">
        <v>0</v>
      </c>
      <c r="P93" s="135">
        <v>0</v>
      </c>
      <c r="Q93">
        <v>10.73</v>
      </c>
      <c r="R93">
        <v>0</v>
      </c>
      <c r="S93">
        <v>10.55</v>
      </c>
      <c r="T93">
        <v>48.88</v>
      </c>
      <c r="U93">
        <v>16.29</v>
      </c>
      <c r="V93">
        <v>16.29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259.20999999999998</v>
      </c>
      <c r="C94" s="75">
        <v>86.8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113.33</v>
      </c>
      <c r="J94">
        <v>270.64999999999998</v>
      </c>
      <c r="K94">
        <v>100.8</v>
      </c>
      <c r="L94">
        <v>10.6</v>
      </c>
      <c r="M94">
        <v>7.36</v>
      </c>
      <c r="N94" s="135">
        <v>0</v>
      </c>
      <c r="O94" s="135">
        <v>0</v>
      </c>
      <c r="P94" s="135">
        <v>0</v>
      </c>
      <c r="Q94">
        <v>10.73</v>
      </c>
      <c r="R94">
        <v>0</v>
      </c>
      <c r="S94">
        <v>10.55</v>
      </c>
      <c r="T94">
        <v>60.4</v>
      </c>
      <c r="U94">
        <v>20.13</v>
      </c>
      <c r="V94">
        <v>20.14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259.20999999999998</v>
      </c>
      <c r="C95" s="75">
        <v>86.8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113.33</v>
      </c>
      <c r="J95">
        <v>270.64999999999998</v>
      </c>
      <c r="K95">
        <v>100.8</v>
      </c>
      <c r="L95">
        <v>10.6</v>
      </c>
      <c r="M95">
        <v>7.35</v>
      </c>
      <c r="N95" s="135">
        <v>0</v>
      </c>
      <c r="O95" s="135">
        <v>0</v>
      </c>
      <c r="P95" s="135">
        <v>0</v>
      </c>
      <c r="Q95">
        <v>10.73</v>
      </c>
      <c r="R95">
        <v>0</v>
      </c>
      <c r="S95">
        <v>10.36</v>
      </c>
      <c r="T95">
        <v>60.08</v>
      </c>
      <c r="U95">
        <v>20.03</v>
      </c>
      <c r="V95">
        <v>20.03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259.20999999999998</v>
      </c>
      <c r="C96" s="75">
        <v>86.8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113.33</v>
      </c>
      <c r="J96">
        <v>270.64999999999998</v>
      </c>
      <c r="K96">
        <v>100.8</v>
      </c>
      <c r="L96">
        <v>10.6</v>
      </c>
      <c r="M96">
        <v>7.29</v>
      </c>
      <c r="N96" s="135">
        <v>0</v>
      </c>
      <c r="O96" s="135">
        <v>0</v>
      </c>
      <c r="P96" s="135">
        <v>0</v>
      </c>
      <c r="Q96">
        <v>10.73</v>
      </c>
      <c r="R96">
        <v>0</v>
      </c>
      <c r="S96">
        <v>10.36</v>
      </c>
      <c r="T96">
        <v>60.43</v>
      </c>
      <c r="U96">
        <v>20.14</v>
      </c>
      <c r="V96">
        <v>20.14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195.7</v>
      </c>
      <c r="C97" s="75">
        <v>86.8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115.59</v>
      </c>
      <c r="J97">
        <v>270.64999999999998</v>
      </c>
      <c r="K97">
        <v>100.8</v>
      </c>
      <c r="L97">
        <v>10.6</v>
      </c>
      <c r="M97">
        <v>7.34</v>
      </c>
      <c r="N97" s="135">
        <v>0</v>
      </c>
      <c r="O97" s="135">
        <v>0</v>
      </c>
      <c r="P97" s="135">
        <v>0</v>
      </c>
      <c r="Q97">
        <v>10.73</v>
      </c>
      <c r="R97">
        <v>0</v>
      </c>
      <c r="S97">
        <v>10.36</v>
      </c>
      <c r="T97">
        <v>60.24</v>
      </c>
      <c r="U97">
        <v>20.079999999999998</v>
      </c>
      <c r="V97">
        <v>20.09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195.7</v>
      </c>
      <c r="C98" s="75">
        <v>86.8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115.59</v>
      </c>
      <c r="J98">
        <v>270.64999999999998</v>
      </c>
      <c r="K98">
        <v>100.8</v>
      </c>
      <c r="L98">
        <v>10.6</v>
      </c>
      <c r="M98">
        <v>7.2</v>
      </c>
      <c r="N98" s="135">
        <v>0</v>
      </c>
      <c r="O98" s="135">
        <v>0</v>
      </c>
      <c r="P98" s="135">
        <v>0</v>
      </c>
      <c r="Q98">
        <v>10.73</v>
      </c>
      <c r="R98">
        <v>0</v>
      </c>
      <c r="S98">
        <v>10.36</v>
      </c>
      <c r="T98">
        <v>60.18</v>
      </c>
      <c r="U98">
        <v>20.059999999999999</v>
      </c>
      <c r="V98">
        <v>20.059999999999999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4.2048024999999942</v>
      </c>
      <c r="C99" s="75">
        <f t="shared" ref="C99:L99" si="2">SUM(C3:C98)/4000</f>
        <v>1.8340200000000024</v>
      </c>
      <c r="D99" s="135">
        <f t="shared" ref="D99" si="3">SUM(D3:D98)/4000</f>
        <v>0.98408750000000011</v>
      </c>
      <c r="E99" s="75"/>
      <c r="F99" s="78">
        <f t="shared" si="2"/>
        <v>9.4312499999999966E-2</v>
      </c>
      <c r="G99" s="78">
        <f t="shared" si="2"/>
        <v>9.4314999999999982E-2</v>
      </c>
      <c r="H99" s="78">
        <f t="shared" si="2"/>
        <v>9.4887500000000027E-2</v>
      </c>
      <c r="I99">
        <f t="shared" si="2"/>
        <v>2.1333250000000019</v>
      </c>
      <c r="J99">
        <f t="shared" si="2"/>
        <v>6.4956000000000094</v>
      </c>
      <c r="K99">
        <f t="shared" si="2"/>
        <v>2.1381075000000016</v>
      </c>
      <c r="L99">
        <f t="shared" si="2"/>
        <v>0.25170000000000015</v>
      </c>
      <c r="M99">
        <f t="shared" ref="M99:AB99" si="4">SUM(M3:M98)/4000</f>
        <v>0.16726999999999997</v>
      </c>
      <c r="N99" s="135">
        <f t="shared" si="4"/>
        <v>0.3314725</v>
      </c>
      <c r="O99" s="135">
        <f t="shared" si="4"/>
        <v>0.32975749999999998</v>
      </c>
      <c r="P99" s="135">
        <f t="shared" si="4"/>
        <v>0.32285750000000002</v>
      </c>
      <c r="Q99">
        <f t="shared" si="4"/>
        <v>0.25752000000000025</v>
      </c>
      <c r="R99">
        <f t="shared" si="4"/>
        <v>0.49313750000000001</v>
      </c>
      <c r="S99">
        <f t="shared" si="4"/>
        <v>0.22815499999999997</v>
      </c>
      <c r="T99">
        <f t="shared" si="4"/>
        <v>1.4758599999999997</v>
      </c>
      <c r="U99">
        <f t="shared" si="4"/>
        <v>0.49195750000000021</v>
      </c>
      <c r="V99">
        <f t="shared" si="4"/>
        <v>0.49198000000000014</v>
      </c>
      <c r="W99">
        <f t="shared" si="4"/>
        <v>1.5820425</v>
      </c>
      <c r="X99">
        <f t="shared" si="4"/>
        <v>0.31637250000000006</v>
      </c>
      <c r="Y99">
        <f t="shared" si="4"/>
        <v>0.52691750000000015</v>
      </c>
      <c r="Z99">
        <f t="shared" si="4"/>
        <v>0.29089249999999994</v>
      </c>
      <c r="AA99">
        <f t="shared" si="4"/>
        <v>0.86097750000000028</v>
      </c>
      <c r="AB99">
        <f t="shared" si="4"/>
        <v>0.43043999999999993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44767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44767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70.944000000000003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-70.944000000000003</v>
      </c>
      <c r="G3" s="145">
        <f>SUM(B3:F3)</f>
        <v>0</v>
      </c>
    </row>
    <row r="4" spans="1:7">
      <c r="A4" s="140" t="s">
        <v>46</v>
      </c>
      <c r="B4" s="136">
        <f>'IDT-1 Calculation'!DF4</f>
        <v>89.649000000000001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-89.649000000000001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107</v>
      </c>
      <c r="C5" s="136">
        <f>'IDT-1 Calculation'!DG5</f>
        <v>-6</v>
      </c>
      <c r="D5" s="136">
        <f>'IDT-1 Calculation'!DH5</f>
        <v>0</v>
      </c>
      <c r="E5" s="136">
        <f>'IDT-1 Calculation'!DI5</f>
        <v>0</v>
      </c>
      <c r="F5" s="136">
        <f>'IDT-1 Calculation'!DJ5</f>
        <v>-101</v>
      </c>
      <c r="G5" s="141">
        <f t="shared" si="0"/>
        <v>0</v>
      </c>
    </row>
    <row r="6" spans="1:7">
      <c r="A6" s="140" t="s">
        <v>48</v>
      </c>
      <c r="B6" s="136">
        <f>'IDT-1 Calculation'!DF6</f>
        <v>87</v>
      </c>
      <c r="C6" s="136">
        <f>'IDT-1 Calculation'!DG6</f>
        <v>-26</v>
      </c>
      <c r="D6" s="136">
        <f>'IDT-1 Calculation'!DH6</f>
        <v>0</v>
      </c>
      <c r="E6" s="136">
        <f>'IDT-1 Calculation'!DI6</f>
        <v>0</v>
      </c>
      <c r="F6" s="136">
        <f>'IDT-1 Calculation'!DJ6</f>
        <v>-61</v>
      </c>
      <c r="G6" s="141">
        <f t="shared" si="0"/>
        <v>0</v>
      </c>
    </row>
    <row r="7" spans="1:7">
      <c r="A7" s="140" t="s">
        <v>49</v>
      </c>
      <c r="B7" s="136">
        <f>'IDT-1 Calculation'!DF7</f>
        <v>53</v>
      </c>
      <c r="C7" s="136">
        <f>'IDT-1 Calculation'!DG7</f>
        <v>-22.437999999999999</v>
      </c>
      <c r="D7" s="136">
        <f>'IDT-1 Calculation'!DH7</f>
        <v>0</v>
      </c>
      <c r="E7" s="136">
        <f>'IDT-1 Calculation'!DI7</f>
        <v>0</v>
      </c>
      <c r="F7" s="136">
        <f>'IDT-1 Calculation'!DJ7</f>
        <v>-30.562000000000001</v>
      </c>
      <c r="G7" s="141">
        <f t="shared" si="0"/>
        <v>0</v>
      </c>
    </row>
    <row r="8" spans="1:7">
      <c r="A8" s="140" t="s">
        <v>50</v>
      </c>
      <c r="B8" s="136">
        <f>'IDT-1 Calculation'!DF8</f>
        <v>21</v>
      </c>
      <c r="C8" s="136">
        <f>'IDT-1 Calculation'!DG8</f>
        <v>-8.891</v>
      </c>
      <c r="D8" s="136">
        <f>'IDT-1 Calculation'!DH8</f>
        <v>0</v>
      </c>
      <c r="E8" s="136">
        <f>'IDT-1 Calculation'!DI8</f>
        <v>0</v>
      </c>
      <c r="F8" s="136">
        <f>'IDT-1 Calculation'!DJ8</f>
        <v>-12.109</v>
      </c>
      <c r="G8" s="141">
        <f t="shared" si="0"/>
        <v>0</v>
      </c>
    </row>
    <row r="9" spans="1:7">
      <c r="A9" s="140" t="s">
        <v>51</v>
      </c>
      <c r="B9" s="136">
        <f>'IDT-1 Calculation'!DF9</f>
        <v>10</v>
      </c>
      <c r="C9" s="136">
        <f>'IDT-1 Calculation'!DG9</f>
        <v>-4.234</v>
      </c>
      <c r="D9" s="136">
        <f>'IDT-1 Calculation'!DH9</f>
        <v>0</v>
      </c>
      <c r="E9" s="136">
        <f>'IDT-1 Calculation'!DI9</f>
        <v>0</v>
      </c>
      <c r="F9" s="136">
        <f>'IDT-1 Calculation'!DJ9</f>
        <v>-5.766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11.182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-11.182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81</v>
      </c>
      <c r="C77" s="136">
        <f>'IDT-1 Calculation'!DG77</f>
        <v>-8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91</v>
      </c>
      <c r="C78" s="136">
        <f>'IDT-1 Calculation'!DG78</f>
        <v>-38.526000000000003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-52.473999999999997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133</v>
      </c>
      <c r="C79" s="136">
        <f>'IDT-1 Calculation'!DG79</f>
        <v>-56.307000000000002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-76.692999999999998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175</v>
      </c>
      <c r="C80" s="136">
        <f>'IDT-1 Calculation'!DG80</f>
        <v>-74.088999999999999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-100.911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211</v>
      </c>
      <c r="C81" s="136">
        <f>'IDT-1 Calculation'!DG81</f>
        <v>-89.33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-121.67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262</v>
      </c>
      <c r="C82" s="136">
        <f>'IDT-1 Calculation'!DG82</f>
        <v>-85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-177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199</v>
      </c>
      <c r="C83" s="136">
        <f>'IDT-1 Calculation'!DG83</f>
        <v>-70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235</v>
      </c>
      <c r="C84" s="136">
        <f>'IDT-1 Calculation'!DG84</f>
        <v>-60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-175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247</v>
      </c>
      <c r="C85" s="136">
        <f>'IDT-1 Calculation'!DG85</f>
        <v>-45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293</v>
      </c>
      <c r="C86" s="136">
        <f>'IDT-1 Calculation'!DG86</f>
        <v>-20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-273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350</v>
      </c>
      <c r="C87" s="136">
        <f>'IDT-1 Calculation'!DG87</f>
        <v>-30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-320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347.00799999999998</v>
      </c>
      <c r="C88" s="136">
        <f>'IDT-1 Calculation'!DG88</f>
        <v>-15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-332.00799999999998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317.40800000000002</v>
      </c>
      <c r="C89" s="136">
        <f>'IDT-1 Calculation'!DG89</f>
        <v>-10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-307.40800000000002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296.36799999999999</v>
      </c>
      <c r="C90" s="136">
        <f>'IDT-1 Calculation'!DG90</f>
        <v>-10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-286.36799999999999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292.45499999999998</v>
      </c>
      <c r="C91" s="136">
        <f>'IDT-1 Calculation'!DG91</f>
        <v>-20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-272.45499999999998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262.82499999999999</v>
      </c>
      <c r="C92" s="136">
        <f>'IDT-1 Calculation'!DG92</f>
        <v>-10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-252.82499999999999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244.565</v>
      </c>
      <c r="C93" s="136">
        <f>'IDT-1 Calculation'!DG93</f>
        <v>-10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-234.565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226.97399999999999</v>
      </c>
      <c r="C94" s="136">
        <f>'IDT-1 Calculation'!DG94</f>
        <v>-5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-221.97399999999999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187.149</v>
      </c>
      <c r="C95" s="136">
        <f>'IDT-1 Calculation'!DG95</f>
        <v>25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-212.149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191.21899999999999</v>
      </c>
      <c r="C96" s="136">
        <f>'IDT-1 Calculation'!DG96</f>
        <v>20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-211.21899999999999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197.923</v>
      </c>
      <c r="C97" s="136">
        <f>'IDT-1 Calculation'!DG97</f>
        <v>15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-212.923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214.84299999999999</v>
      </c>
      <c r="C98" s="149">
        <f>'IDT-1 Calculation'!DG98</f>
        <v>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-219.84299999999999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1.3763779999999999</v>
      </c>
      <c r="C99" s="152">
        <f>SUM(C3:C98)/4000</f>
        <v>-0.16470375000000001</v>
      </c>
      <c r="D99" s="152">
        <f>SUM(D3:D98)/4000</f>
        <v>0</v>
      </c>
      <c r="E99" s="152">
        <f>SUM(E3:E98)/4000</f>
        <v>0</v>
      </c>
      <c r="F99" s="152">
        <f>SUM(F3:F98)/4000</f>
        <v>-1.2116742499999997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160.78503891996144</v>
      </c>
      <c r="L3">
        <v>126.96777357335066</v>
      </c>
      <c r="M3">
        <v>61.688930406352171</v>
      </c>
      <c r="N3">
        <v>51.88104874186169</v>
      </c>
      <c r="O3">
        <v>73.284872899159666</v>
      </c>
      <c r="P3">
        <v>24.379864386792452</v>
      </c>
      <c r="Q3">
        <v>9.5845831348261061</v>
      </c>
      <c r="R3">
        <v>18.618396862745097</v>
      </c>
      <c r="S3">
        <v>11.590457142857142</v>
      </c>
      <c r="T3">
        <v>0</v>
      </c>
      <c r="U3">
        <v>43.71785538005922</v>
      </c>
      <c r="V3">
        <v>9.1024962406015035</v>
      </c>
      <c r="W3">
        <v>19.764618281358278</v>
      </c>
      <c r="X3">
        <v>64.784840448144422</v>
      </c>
      <c r="Y3">
        <v>0</v>
      </c>
      <c r="Z3">
        <v>2.8784289599999999</v>
      </c>
      <c r="AA3">
        <v>18.4933944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12.303000000000003</v>
      </c>
      <c r="AG3">
        <v>27.392491199999998</v>
      </c>
      <c r="AH3">
        <v>67.1714676</v>
      </c>
      <c r="AI3">
        <v>12.859336799999999</v>
      </c>
      <c r="AJ3">
        <v>0</v>
      </c>
      <c r="AK3">
        <v>22.296000000000003</v>
      </c>
      <c r="AL3">
        <v>59.209269999999989</v>
      </c>
      <c r="AM3">
        <v>7.0255447619047624</v>
      </c>
      <c r="AN3">
        <v>0</v>
      </c>
      <c r="AO3">
        <v>12.5251056</v>
      </c>
      <c r="AP3">
        <v>2.8130760000000006</v>
      </c>
      <c r="AQ3">
        <v>34.586640000000003</v>
      </c>
      <c r="AR3">
        <v>23.031648000000001</v>
      </c>
      <c r="AS3">
        <v>14.009330613599998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39.986366965569097</v>
      </c>
      <c r="BB3">
        <f>SUM(B3:AZ3)-BA3</f>
        <v>1020.6599834008056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160.78503891996144</v>
      </c>
      <c r="L4">
        <v>126.96777357335066</v>
      </c>
      <c r="M4">
        <v>61.688930406352171</v>
      </c>
      <c r="N4">
        <v>51.88104874186169</v>
      </c>
      <c r="O4">
        <v>73.284872899159666</v>
      </c>
      <c r="P4">
        <v>24.379864386792452</v>
      </c>
      <c r="Q4">
        <v>9.5845831348261061</v>
      </c>
      <c r="R4">
        <v>18.618396862745097</v>
      </c>
      <c r="S4">
        <v>11.590457142857142</v>
      </c>
      <c r="T4">
        <v>0</v>
      </c>
      <c r="U4">
        <v>44.549649714582245</v>
      </c>
      <c r="V4">
        <v>9.1024962406015035</v>
      </c>
      <c r="W4">
        <v>19.764618281358278</v>
      </c>
      <c r="X4">
        <v>64.784840448144422</v>
      </c>
      <c r="Y4">
        <v>0</v>
      </c>
      <c r="Z4">
        <v>2.8784289599999999</v>
      </c>
      <c r="AA4">
        <v>18.4933944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12.303000000000003</v>
      </c>
      <c r="AG4">
        <v>27.392491199999998</v>
      </c>
      <c r="AH4">
        <v>67.1714676</v>
      </c>
      <c r="AI4">
        <v>12.859336799999999</v>
      </c>
      <c r="AJ4">
        <v>0</v>
      </c>
      <c r="AK4">
        <v>22.296000000000003</v>
      </c>
      <c r="AL4">
        <v>59.209269999999989</v>
      </c>
      <c r="AM4">
        <v>7.0255447619047624</v>
      </c>
      <c r="AN4">
        <v>0</v>
      </c>
      <c r="AO4">
        <v>12.5251056</v>
      </c>
      <c r="AP4">
        <v>2.8130760000000006</v>
      </c>
      <c r="AQ4">
        <v>32.141120000000008</v>
      </c>
      <c r="AR4">
        <v>23.031648000000001</v>
      </c>
      <c r="AS4">
        <v>14.009330613599998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39.925529998042116</v>
      </c>
      <c r="BB4">
        <f t="shared" ref="BB4:BB67" si="0">SUM(B4:AZ4)-BA4</f>
        <v>1019.1070947028556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160.78503891996144</v>
      </c>
      <c r="L5">
        <v>126.96777357335066</v>
      </c>
      <c r="M5">
        <v>61.688930406352171</v>
      </c>
      <c r="N5">
        <v>51.88104874186169</v>
      </c>
      <c r="O5">
        <v>73.284872899159666</v>
      </c>
      <c r="P5">
        <v>24.379864386792452</v>
      </c>
      <c r="Q5">
        <v>9.5845831348261061</v>
      </c>
      <c r="R5">
        <v>18.618396862745097</v>
      </c>
      <c r="S5">
        <v>11.590457142857142</v>
      </c>
      <c r="T5">
        <v>0</v>
      </c>
      <c r="U5">
        <v>45.391835903008896</v>
      </c>
      <c r="V5">
        <v>9.1024962406015035</v>
      </c>
      <c r="W5">
        <v>19.764618281358278</v>
      </c>
      <c r="X5">
        <v>64.784840448144422</v>
      </c>
      <c r="Y5">
        <v>0</v>
      </c>
      <c r="Z5">
        <v>2.8784289599999999</v>
      </c>
      <c r="AA5">
        <v>18.4933944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27.392491199999998</v>
      </c>
      <c r="AH5">
        <v>67.1714676</v>
      </c>
      <c r="AI5">
        <v>12.859336799999999</v>
      </c>
      <c r="AJ5">
        <v>0</v>
      </c>
      <c r="AK5">
        <v>22.296000000000003</v>
      </c>
      <c r="AL5">
        <v>59.209269999999989</v>
      </c>
      <c r="AM5">
        <v>7.0255447619047624</v>
      </c>
      <c r="AN5">
        <v>0</v>
      </c>
      <c r="AO5">
        <v>13.1707296</v>
      </c>
      <c r="AP5">
        <v>2.8130760000000006</v>
      </c>
      <c r="AQ5">
        <v>27.381089999999997</v>
      </c>
      <c r="AR5">
        <v>21.577017600000001</v>
      </c>
      <c r="AS5">
        <v>14.009330613599998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39.515416088630637</v>
      </c>
      <c r="BB5">
        <f t="shared" si="0"/>
        <v>1008.6388584006938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160.78392577238955</v>
      </c>
      <c r="L6">
        <v>126.96779437622513</v>
      </c>
      <c r="M6">
        <v>61.688930406352171</v>
      </c>
      <c r="N6">
        <v>51.88104874186169</v>
      </c>
      <c r="O6">
        <v>73.284872899159666</v>
      </c>
      <c r="P6">
        <v>24.379864386792452</v>
      </c>
      <c r="Q6">
        <v>9.5870086217364925</v>
      </c>
      <c r="R6">
        <v>18.615577522658612</v>
      </c>
      <c r="S6">
        <v>11.590408188331629</v>
      </c>
      <c r="T6">
        <v>0</v>
      </c>
      <c r="U6">
        <v>46.222088835534215</v>
      </c>
      <c r="V6">
        <v>9.1024962406015035</v>
      </c>
      <c r="W6">
        <v>19.764618281358278</v>
      </c>
      <c r="X6">
        <v>64.784840448144422</v>
      </c>
      <c r="Y6">
        <v>0</v>
      </c>
      <c r="Z6">
        <v>2.8784289599999999</v>
      </c>
      <c r="AA6">
        <v>18.4933944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27.392491199999998</v>
      </c>
      <c r="AH6">
        <v>67.1714676</v>
      </c>
      <c r="AI6">
        <v>12.859336799999999</v>
      </c>
      <c r="AJ6">
        <v>0</v>
      </c>
      <c r="AK6">
        <v>22.296000000000003</v>
      </c>
      <c r="AL6">
        <v>59.209269999999989</v>
      </c>
      <c r="AM6">
        <v>7.0255447619047624</v>
      </c>
      <c r="AN6">
        <v>0</v>
      </c>
      <c r="AO6">
        <v>13.1707296</v>
      </c>
      <c r="AP6">
        <v>2.8130760000000006</v>
      </c>
      <c r="AQ6">
        <v>24.105840000000001</v>
      </c>
      <c r="AR6">
        <v>21.577017600000001</v>
      </c>
      <c r="AS6">
        <v>14.009330613599998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39.423181074385795</v>
      </c>
      <c r="BB6">
        <f t="shared" si="0"/>
        <v>1006.2845611950651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160.78392577238955</v>
      </c>
      <c r="L7">
        <v>126.96641772765403</v>
      </c>
      <c r="M7">
        <v>61.688930406352171</v>
      </c>
      <c r="N7">
        <v>51.88104874186169</v>
      </c>
      <c r="O7">
        <v>73.284872899159666</v>
      </c>
      <c r="P7">
        <v>24.379864386792452</v>
      </c>
      <c r="Q7">
        <v>9.5870086217364925</v>
      </c>
      <c r="R7">
        <v>18.615577522658612</v>
      </c>
      <c r="S7">
        <v>11.590408188331629</v>
      </c>
      <c r="T7">
        <v>0</v>
      </c>
      <c r="U7">
        <v>47.052341958729116</v>
      </c>
      <c r="V7">
        <v>9.1024962406015035</v>
      </c>
      <c r="W7">
        <v>19.764618281358278</v>
      </c>
      <c r="X7">
        <v>64.784840448144422</v>
      </c>
      <c r="Y7">
        <v>0</v>
      </c>
      <c r="Z7">
        <v>2.8784289599999999</v>
      </c>
      <c r="AA7">
        <v>18.511436736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27.392491199999998</v>
      </c>
      <c r="AH7">
        <v>67.1714676</v>
      </c>
      <c r="AI7">
        <v>12.859336799999999</v>
      </c>
      <c r="AJ7">
        <v>0</v>
      </c>
      <c r="AK7">
        <v>22.296000000000003</v>
      </c>
      <c r="AL7">
        <v>59.209269999999989</v>
      </c>
      <c r="AM7">
        <v>7.0255447619047624</v>
      </c>
      <c r="AN7">
        <v>0</v>
      </c>
      <c r="AO7">
        <v>13.1707296</v>
      </c>
      <c r="AP7">
        <v>5.6824135200000008</v>
      </c>
      <c r="AQ7">
        <v>24.105840000000001</v>
      </c>
      <c r="AR7">
        <v>21.577017600000001</v>
      </c>
      <c r="AS7">
        <v>14.009330613599998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39.563284104186749</v>
      </c>
      <c r="BB7">
        <f t="shared" si="0"/>
        <v>1009.8607144958876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160.78392577238955</v>
      </c>
      <c r="L8">
        <v>126.96779437622513</v>
      </c>
      <c r="M8">
        <v>61.688930406352171</v>
      </c>
      <c r="N8">
        <v>51.88104874186169</v>
      </c>
      <c r="O8">
        <v>73.284872899159666</v>
      </c>
      <c r="P8">
        <v>24.379864386792452</v>
      </c>
      <c r="Q8">
        <v>9.5870086217364925</v>
      </c>
      <c r="R8">
        <v>18.615577522658612</v>
      </c>
      <c r="S8">
        <v>11.590408188331629</v>
      </c>
      <c r="T8">
        <v>0</v>
      </c>
      <c r="U8">
        <v>47.887218771122335</v>
      </c>
      <c r="V8">
        <v>9.1020390455531448</v>
      </c>
      <c r="W8">
        <v>19.757790033333333</v>
      </c>
      <c r="X8">
        <v>64.788093787183413</v>
      </c>
      <c r="Y8">
        <v>0</v>
      </c>
      <c r="Z8">
        <v>2.8784289599999999</v>
      </c>
      <c r="AA8">
        <v>18.511436736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27.392491199999998</v>
      </c>
      <c r="AH8">
        <v>67.1714676</v>
      </c>
      <c r="AI8">
        <v>12.859336799999999</v>
      </c>
      <c r="AJ8">
        <v>0</v>
      </c>
      <c r="AK8">
        <v>22.296000000000003</v>
      </c>
      <c r="AL8">
        <v>59.209269999999989</v>
      </c>
      <c r="AM8">
        <v>7.0255447619047624</v>
      </c>
      <c r="AN8">
        <v>0</v>
      </c>
      <c r="AO8">
        <v>13.1707296</v>
      </c>
      <c r="AP8">
        <v>5.6824135200000008</v>
      </c>
      <c r="AQ8">
        <v>24.105840000000001</v>
      </c>
      <c r="AR8">
        <v>21.577017600000001</v>
      </c>
      <c r="AS8">
        <v>14.009330613599998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39.594659148510715</v>
      </c>
      <c r="BB8">
        <f t="shared" si="0"/>
        <v>1010.6615608084938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160.78392577238955</v>
      </c>
      <c r="L9">
        <v>126.96779437622513</v>
      </c>
      <c r="M9">
        <v>61.688930406352171</v>
      </c>
      <c r="N9">
        <v>51.88104874186169</v>
      </c>
      <c r="O9">
        <v>73.284872899159666</v>
      </c>
      <c r="P9">
        <v>24.379864386792452</v>
      </c>
      <c r="Q9">
        <v>9.5870086217364925</v>
      </c>
      <c r="R9">
        <v>18.615577522658612</v>
      </c>
      <c r="S9">
        <v>11.590408188331629</v>
      </c>
      <c r="T9">
        <v>0</v>
      </c>
      <c r="U9">
        <v>48.717471766157352</v>
      </c>
      <c r="V9">
        <v>9.1020390455531448</v>
      </c>
      <c r="W9">
        <v>19.757790033333333</v>
      </c>
      <c r="X9">
        <v>64.788093787183413</v>
      </c>
      <c r="Y9">
        <v>0</v>
      </c>
      <c r="Z9">
        <v>0</v>
      </c>
      <c r="AA9">
        <v>18.511436736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27.392491199999998</v>
      </c>
      <c r="AH9">
        <v>67.1714676</v>
      </c>
      <c r="AI9">
        <v>12.859336799999999</v>
      </c>
      <c r="AJ9">
        <v>0</v>
      </c>
      <c r="AK9">
        <v>22.296000000000003</v>
      </c>
      <c r="AL9">
        <v>59.209269999999989</v>
      </c>
      <c r="AM9">
        <v>7.0255447619047624</v>
      </c>
      <c r="AN9">
        <v>0</v>
      </c>
      <c r="AO9">
        <v>13.1707296</v>
      </c>
      <c r="AP9">
        <v>5.6824135200000008</v>
      </c>
      <c r="AQ9">
        <v>16.070560000000004</v>
      </c>
      <c r="AR9">
        <v>21.577017600000001</v>
      </c>
      <c r="AS9">
        <v>14.009330613599998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39.21451317593587</v>
      </c>
      <c r="BB9">
        <f t="shared" si="0"/>
        <v>1000.9582508161035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160.78392577238955</v>
      </c>
      <c r="L10">
        <v>126.96641772765403</v>
      </c>
      <c r="M10">
        <v>61.688930406352171</v>
      </c>
      <c r="N10">
        <v>51.88104874186169</v>
      </c>
      <c r="O10">
        <v>73.284872899159666</v>
      </c>
      <c r="P10">
        <v>24.379864386792452</v>
      </c>
      <c r="Q10">
        <v>9.5870086217364925</v>
      </c>
      <c r="R10">
        <v>18.615577522658612</v>
      </c>
      <c r="S10">
        <v>11.590408188331629</v>
      </c>
      <c r="T10">
        <v>0</v>
      </c>
      <c r="U10">
        <v>49.556575387199096</v>
      </c>
      <c r="V10">
        <v>9.1020390455531448</v>
      </c>
      <c r="W10">
        <v>19.757790033333333</v>
      </c>
      <c r="X10">
        <v>64.788093787183413</v>
      </c>
      <c r="Y10">
        <v>0</v>
      </c>
      <c r="Z10">
        <v>0</v>
      </c>
      <c r="AA10">
        <v>18.511436736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27.392491199999998</v>
      </c>
      <c r="AH10">
        <v>67.1714676</v>
      </c>
      <c r="AI10">
        <v>12.859336799999999</v>
      </c>
      <c r="AJ10">
        <v>0</v>
      </c>
      <c r="AK10">
        <v>22.296000000000003</v>
      </c>
      <c r="AL10">
        <v>59.209269999999989</v>
      </c>
      <c r="AM10">
        <v>7.0255447619047624</v>
      </c>
      <c r="AN10">
        <v>0</v>
      </c>
      <c r="AO10">
        <v>13.1707296</v>
      </c>
      <c r="AP10">
        <v>5.6824135200000008</v>
      </c>
      <c r="AQ10">
        <v>16.070560000000004</v>
      </c>
      <c r="AR10">
        <v>21.577017600000001</v>
      </c>
      <c r="AS10">
        <v>14.009330613599998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39.246095318783908</v>
      </c>
      <c r="BB10">
        <f t="shared" si="0"/>
        <v>1001.7643956457263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160.78262159078199</v>
      </c>
      <c r="L11">
        <v>71.745056731360151</v>
      </c>
      <c r="M11">
        <v>61.688930406352171</v>
      </c>
      <c r="N11">
        <v>51.88104874186169</v>
      </c>
      <c r="O11">
        <v>73.284872899159666</v>
      </c>
      <c r="P11">
        <v>24.379864386792452</v>
      </c>
      <c r="Q11">
        <v>9.5894353751914245</v>
      </c>
      <c r="R11">
        <v>18.621248511256354</v>
      </c>
      <c r="S11">
        <v>11.586356695869837</v>
      </c>
      <c r="T11">
        <v>0</v>
      </c>
      <c r="U11">
        <v>50.389910992842722</v>
      </c>
      <c r="V11">
        <v>9.1045999999999996</v>
      </c>
      <c r="W11">
        <v>19.75635398824517</v>
      </c>
      <c r="X11">
        <v>64.788093787183413</v>
      </c>
      <c r="Y11">
        <v>0</v>
      </c>
      <c r="Z11">
        <v>0</v>
      </c>
      <c r="AA11">
        <v>18.511436736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27.392491199999998</v>
      </c>
      <c r="AH11">
        <v>67.1714676</v>
      </c>
      <c r="AI11">
        <v>12.859336799999999</v>
      </c>
      <c r="AJ11">
        <v>0</v>
      </c>
      <c r="AK11">
        <v>22.296000000000003</v>
      </c>
      <c r="AL11">
        <v>59.209269999999989</v>
      </c>
      <c r="AM11">
        <v>7.0255447619047624</v>
      </c>
      <c r="AN11">
        <v>0</v>
      </c>
      <c r="AO11">
        <v>13.1707296</v>
      </c>
      <c r="AP11">
        <v>5.6824135200000008</v>
      </c>
      <c r="AQ11">
        <v>9.1270299999999995</v>
      </c>
      <c r="AR11">
        <v>21.577017600000001</v>
      </c>
      <c r="AS11">
        <v>14.009330613599998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36.934041033287244</v>
      </c>
      <c r="BB11">
        <f t="shared" si="0"/>
        <v>942.74876151791455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160.78262159078199</v>
      </c>
      <c r="L12">
        <v>71.745056731360151</v>
      </c>
      <c r="M12">
        <v>61.688930406352171</v>
      </c>
      <c r="N12">
        <v>51.88104874186169</v>
      </c>
      <c r="O12">
        <v>73.284872899159666</v>
      </c>
      <c r="P12">
        <v>24.379864386792452</v>
      </c>
      <c r="Q12">
        <v>9.5894353751914245</v>
      </c>
      <c r="R12">
        <v>18.621248511256354</v>
      </c>
      <c r="S12">
        <v>11.586356695869837</v>
      </c>
      <c r="T12">
        <v>0</v>
      </c>
      <c r="U12">
        <v>50.389910992842722</v>
      </c>
      <c r="V12">
        <v>9.1045999999999996</v>
      </c>
      <c r="W12">
        <v>19.75635398824517</v>
      </c>
      <c r="X12">
        <v>64.788093787183413</v>
      </c>
      <c r="Y12">
        <v>0</v>
      </c>
      <c r="Z12">
        <v>0</v>
      </c>
      <c r="AA12">
        <v>18.511436736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27.392491199999998</v>
      </c>
      <c r="AH12">
        <v>67.1714676</v>
      </c>
      <c r="AI12">
        <v>12.859336799999999</v>
      </c>
      <c r="AJ12">
        <v>0</v>
      </c>
      <c r="AK12">
        <v>22.296000000000003</v>
      </c>
      <c r="AL12">
        <v>59.209269999999989</v>
      </c>
      <c r="AM12">
        <v>7.0255447619047624</v>
      </c>
      <c r="AN12">
        <v>0</v>
      </c>
      <c r="AO12">
        <v>13.1707296</v>
      </c>
      <c r="AP12">
        <v>5.6824135200000008</v>
      </c>
      <c r="AQ12">
        <v>8.0352800000000002</v>
      </c>
      <c r="AR12">
        <v>21.577017600000001</v>
      </c>
      <c r="AS12">
        <v>14.009330613599998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36.892881711699943</v>
      </c>
      <c r="BB12">
        <f t="shared" si="0"/>
        <v>941.69817083950193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160.78262159078199</v>
      </c>
      <c r="L13">
        <v>71.745056731360151</v>
      </c>
      <c r="M13">
        <v>61.688930406352171</v>
      </c>
      <c r="N13">
        <v>51.88104874186169</v>
      </c>
      <c r="O13">
        <v>73.284872899159666</v>
      </c>
      <c r="P13">
        <v>24.45073053992779</v>
      </c>
      <c r="Q13">
        <v>9.5894353751914245</v>
      </c>
      <c r="R13">
        <v>18.621248511256354</v>
      </c>
      <c r="S13">
        <v>11.586356695869837</v>
      </c>
      <c r="T13">
        <v>0</v>
      </c>
      <c r="U13">
        <v>50.389910992842722</v>
      </c>
      <c r="V13">
        <v>9.1045999999999996</v>
      </c>
      <c r="W13">
        <v>19.75635398824517</v>
      </c>
      <c r="X13">
        <v>64.788093787183413</v>
      </c>
      <c r="Y13">
        <v>0</v>
      </c>
      <c r="Z13">
        <v>0</v>
      </c>
      <c r="AA13">
        <v>18.511436736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27.392491199999998</v>
      </c>
      <c r="AH13">
        <v>67.1714676</v>
      </c>
      <c r="AI13">
        <v>12.859336799999999</v>
      </c>
      <c r="AJ13">
        <v>0</v>
      </c>
      <c r="AK13">
        <v>22.296000000000003</v>
      </c>
      <c r="AL13">
        <v>59.209269999999989</v>
      </c>
      <c r="AM13">
        <v>7.0255447619047624</v>
      </c>
      <c r="AN13">
        <v>0</v>
      </c>
      <c r="AO13">
        <v>13.1707296</v>
      </c>
      <c r="AP13">
        <v>5.6824135200000008</v>
      </c>
      <c r="AQ13">
        <v>6.3321500000000013</v>
      </c>
      <c r="AR13">
        <v>21.577017600000001</v>
      </c>
      <c r="AS13">
        <v>14.009330613599998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36.831345889726371</v>
      </c>
      <c r="BB13">
        <f t="shared" si="0"/>
        <v>940.12744281461073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160.78262159078199</v>
      </c>
      <c r="L14">
        <v>71.745056731360151</v>
      </c>
      <c r="M14">
        <v>61.688930406352171</v>
      </c>
      <c r="N14">
        <v>51.88104874186169</v>
      </c>
      <c r="O14">
        <v>73.284872899159666</v>
      </c>
      <c r="P14">
        <v>24.45073053992779</v>
      </c>
      <c r="Q14">
        <v>9.5894353751914245</v>
      </c>
      <c r="R14">
        <v>18.621248511256354</v>
      </c>
      <c r="S14">
        <v>11.586356695869837</v>
      </c>
      <c r="T14">
        <v>0</v>
      </c>
      <c r="U14">
        <v>50.389910992842722</v>
      </c>
      <c r="V14">
        <v>9.1045999999999996</v>
      </c>
      <c r="W14">
        <v>19.75635398824517</v>
      </c>
      <c r="X14">
        <v>64.788093787183413</v>
      </c>
      <c r="Y14">
        <v>0</v>
      </c>
      <c r="Z14">
        <v>0</v>
      </c>
      <c r="AA14">
        <v>18.511436736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27.392491199999998</v>
      </c>
      <c r="AH14">
        <v>67.1714676</v>
      </c>
      <c r="AI14">
        <v>12.859336799999999</v>
      </c>
      <c r="AJ14">
        <v>0</v>
      </c>
      <c r="AK14">
        <v>22.296000000000003</v>
      </c>
      <c r="AL14">
        <v>59.209269999999989</v>
      </c>
      <c r="AM14">
        <v>7.0255447619047624</v>
      </c>
      <c r="AN14">
        <v>0</v>
      </c>
      <c r="AO14">
        <v>13.1707296</v>
      </c>
      <c r="AP14">
        <v>5.6824135200000008</v>
      </c>
      <c r="AQ14">
        <v>0</v>
      </c>
      <c r="AR14">
        <v>21.577017600000001</v>
      </c>
      <c r="AS14">
        <v>14.009330613599998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36.592623488139068</v>
      </c>
      <c r="BB14">
        <f t="shared" si="0"/>
        <v>934.03401521619799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160.78262159078199</v>
      </c>
      <c r="L15">
        <v>71.745056731360151</v>
      </c>
      <c r="M15">
        <v>61.688930406352171</v>
      </c>
      <c r="N15">
        <v>51.88104874186169</v>
      </c>
      <c r="O15">
        <v>73.284872899159666</v>
      </c>
      <c r="P15">
        <v>24.45073053992779</v>
      </c>
      <c r="Q15">
        <v>9.5894353751914245</v>
      </c>
      <c r="R15">
        <v>18.621248511256354</v>
      </c>
      <c r="S15">
        <v>11.586356695869837</v>
      </c>
      <c r="T15">
        <v>0</v>
      </c>
      <c r="U15">
        <v>50.389910992842722</v>
      </c>
      <c r="V15">
        <v>9.1045999999999996</v>
      </c>
      <c r="W15">
        <v>19.75635398824517</v>
      </c>
      <c r="X15">
        <v>64.788093787183413</v>
      </c>
      <c r="Y15">
        <v>0</v>
      </c>
      <c r="Z15">
        <v>0</v>
      </c>
      <c r="AA15">
        <v>18.511436736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27.392491199999998</v>
      </c>
      <c r="AH15">
        <v>67.1714676</v>
      </c>
      <c r="AI15">
        <v>12.859336799999999</v>
      </c>
      <c r="AJ15">
        <v>0</v>
      </c>
      <c r="AK15">
        <v>22.296000000000003</v>
      </c>
      <c r="AL15">
        <v>59.209269999999989</v>
      </c>
      <c r="AM15">
        <v>7.0255447619047624</v>
      </c>
      <c r="AN15">
        <v>0</v>
      </c>
      <c r="AO15">
        <v>13.1707296</v>
      </c>
      <c r="AP15">
        <v>5.6824135200000008</v>
      </c>
      <c r="AQ15">
        <v>0</v>
      </c>
      <c r="AR15">
        <v>21.577017600000001</v>
      </c>
      <c r="AS15">
        <v>14.009330613599998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36.592623488139068</v>
      </c>
      <c r="BB15">
        <f t="shared" si="0"/>
        <v>934.03401521619799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160.78262159078199</v>
      </c>
      <c r="L16">
        <v>71.745056731360151</v>
      </c>
      <c r="M16">
        <v>61.688930406352171</v>
      </c>
      <c r="N16">
        <v>51.88104874186169</v>
      </c>
      <c r="O16">
        <v>73.284872899159666</v>
      </c>
      <c r="P16">
        <v>24.45073053992779</v>
      </c>
      <c r="Q16">
        <v>9.5894353751914245</v>
      </c>
      <c r="R16">
        <v>18.621248511256354</v>
      </c>
      <c r="S16">
        <v>11.586356695869837</v>
      </c>
      <c r="T16">
        <v>0</v>
      </c>
      <c r="U16">
        <v>50.389910992842722</v>
      </c>
      <c r="V16">
        <v>9.1045999999999996</v>
      </c>
      <c r="W16">
        <v>19.75635398824517</v>
      </c>
      <c r="X16">
        <v>64.791798188066238</v>
      </c>
      <c r="Y16">
        <v>0</v>
      </c>
      <c r="Z16">
        <v>0</v>
      </c>
      <c r="AA16">
        <v>18.511436736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27.392491199999998</v>
      </c>
      <c r="AH16">
        <v>67.1714676</v>
      </c>
      <c r="AI16">
        <v>12.859336799999999</v>
      </c>
      <c r="AJ16">
        <v>0</v>
      </c>
      <c r="AK16">
        <v>22.296000000000003</v>
      </c>
      <c r="AL16">
        <v>59.209269999999989</v>
      </c>
      <c r="AM16">
        <v>7.0255447619047624</v>
      </c>
      <c r="AN16">
        <v>0</v>
      </c>
      <c r="AO16">
        <v>13.1707296</v>
      </c>
      <c r="AP16">
        <v>5.6824135200000008</v>
      </c>
      <c r="AQ16">
        <v>0</v>
      </c>
      <c r="AR16">
        <v>23.031648000000001</v>
      </c>
      <c r="AS16">
        <v>14.009330613599998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36.647602393473981</v>
      </c>
      <c r="BB16">
        <f t="shared" si="0"/>
        <v>935.43737111174596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91.449726718763714</v>
      </c>
      <c r="L17">
        <v>71.745056731360151</v>
      </c>
      <c r="M17">
        <v>61.688930406352171</v>
      </c>
      <c r="N17">
        <v>51.88104874186169</v>
      </c>
      <c r="O17">
        <v>73.284872899159666</v>
      </c>
      <c r="P17">
        <v>24.45073053992779</v>
      </c>
      <c r="Q17">
        <v>9.5894353751914245</v>
      </c>
      <c r="R17">
        <v>18.621248511256354</v>
      </c>
      <c r="S17">
        <v>11.586356695869837</v>
      </c>
      <c r="T17">
        <v>0</v>
      </c>
      <c r="U17">
        <v>51.232097186700756</v>
      </c>
      <c r="V17">
        <v>9.1045999999999996</v>
      </c>
      <c r="W17">
        <v>19.75635398824517</v>
      </c>
      <c r="X17">
        <v>64.791798188066238</v>
      </c>
      <c r="Y17">
        <v>0</v>
      </c>
      <c r="Z17">
        <v>0</v>
      </c>
      <c r="AA17">
        <v>18.511436736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27.392491199999998</v>
      </c>
      <c r="AH17">
        <v>67.1714676</v>
      </c>
      <c r="AI17">
        <v>12.859336799999999</v>
      </c>
      <c r="AJ17">
        <v>0</v>
      </c>
      <c r="AK17">
        <v>22.296000000000003</v>
      </c>
      <c r="AL17">
        <v>59.209269999999989</v>
      </c>
      <c r="AM17">
        <v>7.0255447619047624</v>
      </c>
      <c r="AN17">
        <v>0</v>
      </c>
      <c r="AO17">
        <v>13.1707296</v>
      </c>
      <c r="AP17">
        <v>5.6824135200000008</v>
      </c>
      <c r="AQ17">
        <v>0</v>
      </c>
      <c r="AR17">
        <v>23.031648000000001</v>
      </c>
      <c r="AS17">
        <v>14.009330613599998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34.065502093073526</v>
      </c>
      <c r="BB17">
        <f t="shared" si="0"/>
        <v>869.52876273398613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91.445102256563345</v>
      </c>
      <c r="L18">
        <v>71.745056731360151</v>
      </c>
      <c r="M18">
        <v>61.688930406352171</v>
      </c>
      <c r="N18">
        <v>51.88104874186169</v>
      </c>
      <c r="O18">
        <v>73.284872899159666</v>
      </c>
      <c r="P18">
        <v>24.45073053992779</v>
      </c>
      <c r="Q18">
        <v>9.5894353751914245</v>
      </c>
      <c r="R18">
        <v>18.621248511256354</v>
      </c>
      <c r="S18">
        <v>11.586356695869837</v>
      </c>
      <c r="T18">
        <v>0</v>
      </c>
      <c r="U18">
        <v>51.232097186700756</v>
      </c>
      <c r="V18">
        <v>9.1045999999999996</v>
      </c>
      <c r="W18">
        <v>19.75635398824517</v>
      </c>
      <c r="X18">
        <v>64.791798188066238</v>
      </c>
      <c r="Y18">
        <v>0</v>
      </c>
      <c r="Z18">
        <v>0</v>
      </c>
      <c r="AA18">
        <v>18.511436736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27.392491199999998</v>
      </c>
      <c r="AH18">
        <v>67.1714676</v>
      </c>
      <c r="AI18">
        <v>12.859336799999999</v>
      </c>
      <c r="AJ18">
        <v>0</v>
      </c>
      <c r="AK18">
        <v>22.296000000000003</v>
      </c>
      <c r="AL18">
        <v>59.209269999999989</v>
      </c>
      <c r="AM18">
        <v>7.0255447619047624</v>
      </c>
      <c r="AN18">
        <v>0</v>
      </c>
      <c r="AO18">
        <v>13.1707296</v>
      </c>
      <c r="AP18">
        <v>5.6824135200000008</v>
      </c>
      <c r="AQ18">
        <v>0</v>
      </c>
      <c r="AR18">
        <v>23.031648000000001</v>
      </c>
      <c r="AS18">
        <v>14.009330613599998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34.065328241111111</v>
      </c>
      <c r="BB18">
        <f t="shared" si="0"/>
        <v>869.52431212374813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91.449726718763714</v>
      </c>
      <c r="L19">
        <v>71.745056731360151</v>
      </c>
      <c r="M19">
        <v>61.688930406352171</v>
      </c>
      <c r="N19">
        <v>51.88104874186169</v>
      </c>
      <c r="O19">
        <v>73.284872899159666</v>
      </c>
      <c r="P19">
        <v>24.45073053992779</v>
      </c>
      <c r="Q19">
        <v>5.9654278500382558</v>
      </c>
      <c r="R19">
        <v>12.568935390199638</v>
      </c>
      <c r="S19">
        <v>7.2823672510958035</v>
      </c>
      <c r="T19">
        <v>0</v>
      </c>
      <c r="U19">
        <v>51.232097186700756</v>
      </c>
      <c r="V19">
        <v>5</v>
      </c>
      <c r="W19">
        <v>19.75635398824517</v>
      </c>
      <c r="X19">
        <v>64.791798188066238</v>
      </c>
      <c r="Y19">
        <v>0</v>
      </c>
      <c r="Z19">
        <v>0</v>
      </c>
      <c r="AA19">
        <v>18.511436736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27.392491199999998</v>
      </c>
      <c r="AH19">
        <v>67.1714676</v>
      </c>
      <c r="AI19">
        <v>20.127657599999999</v>
      </c>
      <c r="AJ19">
        <v>0</v>
      </c>
      <c r="AK19">
        <v>22.296000000000003</v>
      </c>
      <c r="AL19">
        <v>59.209269999999989</v>
      </c>
      <c r="AM19">
        <v>7.0255447619047624</v>
      </c>
      <c r="AN19">
        <v>0</v>
      </c>
      <c r="AO19">
        <v>13.1707296</v>
      </c>
      <c r="AP19">
        <v>5.0635367999999996</v>
      </c>
      <c r="AQ19">
        <v>0</v>
      </c>
      <c r="AR19">
        <v>23.031648000000001</v>
      </c>
      <c r="AS19">
        <v>14.297646528000001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33.645255675248841</v>
      </c>
      <c r="BB19">
        <f t="shared" si="0"/>
        <v>858.80185905522694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91.445102256563345</v>
      </c>
      <c r="L20">
        <v>71.745056731360151</v>
      </c>
      <c r="M20">
        <v>61.688930406352171</v>
      </c>
      <c r="N20">
        <v>51.88104874186169</v>
      </c>
      <c r="O20">
        <v>73.284872899159666</v>
      </c>
      <c r="P20">
        <v>24.45073053992779</v>
      </c>
      <c r="Q20">
        <v>5.9654278500382558</v>
      </c>
      <c r="R20">
        <v>12.568935390199638</v>
      </c>
      <c r="S20">
        <v>7.2823672510958035</v>
      </c>
      <c r="T20">
        <v>0</v>
      </c>
      <c r="U20">
        <v>51.232097186700756</v>
      </c>
      <c r="V20">
        <v>5</v>
      </c>
      <c r="W20">
        <v>19.75635398824517</v>
      </c>
      <c r="X20">
        <v>64.791798188066238</v>
      </c>
      <c r="Y20">
        <v>0</v>
      </c>
      <c r="Z20">
        <v>0</v>
      </c>
      <c r="AA20">
        <v>18.511436736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27.392491199999998</v>
      </c>
      <c r="AH20">
        <v>67.1714676</v>
      </c>
      <c r="AI20">
        <v>20.127657599999999</v>
      </c>
      <c r="AJ20">
        <v>0</v>
      </c>
      <c r="AK20">
        <v>22.296000000000003</v>
      </c>
      <c r="AL20">
        <v>59.209269999999989</v>
      </c>
      <c r="AM20">
        <v>7.0255447619047624</v>
      </c>
      <c r="AN20">
        <v>0</v>
      </c>
      <c r="AO20">
        <v>13.1707296</v>
      </c>
      <c r="AP20">
        <v>5.0635367999999996</v>
      </c>
      <c r="AQ20">
        <v>0</v>
      </c>
      <c r="AR20">
        <v>21.577017600000001</v>
      </c>
      <c r="AS20">
        <v>14.297646528000001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33.59024243288642</v>
      </c>
      <c r="BB20">
        <f t="shared" si="0"/>
        <v>857.39761743538895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91.449726718763714</v>
      </c>
      <c r="L21">
        <v>71.745056731360151</v>
      </c>
      <c r="M21">
        <v>61.688930406352171</v>
      </c>
      <c r="N21">
        <v>51.88104874186169</v>
      </c>
      <c r="O21">
        <v>73.284872899159666</v>
      </c>
      <c r="P21">
        <v>24.45073053992779</v>
      </c>
      <c r="Q21">
        <v>5.2734111239168122</v>
      </c>
      <c r="R21">
        <v>10.244682363636365</v>
      </c>
      <c r="S21">
        <v>6.375274874105866</v>
      </c>
      <c r="T21">
        <v>0</v>
      </c>
      <c r="U21">
        <v>51.232097186700756</v>
      </c>
      <c r="V21">
        <v>5</v>
      </c>
      <c r="W21">
        <v>19.75635398824517</v>
      </c>
      <c r="X21">
        <v>64.791798188066238</v>
      </c>
      <c r="Y21">
        <v>0</v>
      </c>
      <c r="Z21">
        <v>0</v>
      </c>
      <c r="AA21">
        <v>18.511436736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27.392491199999998</v>
      </c>
      <c r="AH21">
        <v>67.1714676</v>
      </c>
      <c r="AI21">
        <v>20.127657599999999</v>
      </c>
      <c r="AJ21">
        <v>0</v>
      </c>
      <c r="AK21">
        <v>22.296000000000003</v>
      </c>
      <c r="AL21">
        <v>59.209269999999989</v>
      </c>
      <c r="AM21">
        <v>7.0255447619047624</v>
      </c>
      <c r="AN21">
        <v>0</v>
      </c>
      <c r="AO21">
        <v>13.1707296</v>
      </c>
      <c r="AP21">
        <v>5.0635367999999996</v>
      </c>
      <c r="AQ21">
        <v>3.9302999999999999</v>
      </c>
      <c r="AR21">
        <v>21.577017600000001</v>
      </c>
      <c r="AS21">
        <v>14.297646528000001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33.590678497868524</v>
      </c>
      <c r="BB21">
        <f t="shared" si="0"/>
        <v>857.40874370293238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91.445102256563345</v>
      </c>
      <c r="L22">
        <v>71.745056731360151</v>
      </c>
      <c r="M22">
        <v>61.688930406352171</v>
      </c>
      <c r="N22">
        <v>51.88104874186169</v>
      </c>
      <c r="O22">
        <v>73.284872899159666</v>
      </c>
      <c r="P22">
        <v>24.45073053992779</v>
      </c>
      <c r="Q22">
        <v>5.2734111239168122</v>
      </c>
      <c r="R22">
        <v>10.244682363636365</v>
      </c>
      <c r="S22">
        <v>6.375274874105866</v>
      </c>
      <c r="T22">
        <v>0</v>
      </c>
      <c r="U22">
        <v>51.232097186700756</v>
      </c>
      <c r="V22">
        <v>5</v>
      </c>
      <c r="W22">
        <v>5</v>
      </c>
      <c r="X22">
        <v>15.00103885310617</v>
      </c>
      <c r="Y22">
        <v>0</v>
      </c>
      <c r="Z22">
        <v>0</v>
      </c>
      <c r="AA22">
        <v>18.511436736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27.392491199999998</v>
      </c>
      <c r="AH22">
        <v>67.1714676</v>
      </c>
      <c r="AI22">
        <v>20.127657599999999</v>
      </c>
      <c r="AJ22">
        <v>0</v>
      </c>
      <c r="AK22">
        <v>22.296000000000003</v>
      </c>
      <c r="AL22">
        <v>59.209269999999989</v>
      </c>
      <c r="AM22">
        <v>7.0255447619047624</v>
      </c>
      <c r="AN22">
        <v>0</v>
      </c>
      <c r="AO22">
        <v>13.1707296</v>
      </c>
      <c r="AP22">
        <v>5.0635367999999996</v>
      </c>
      <c r="AQ22">
        <v>8.0352800000000002</v>
      </c>
      <c r="AR22">
        <v>21.577017600000001</v>
      </c>
      <c r="AS22">
        <v>14.297646528000001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31.311836078158379</v>
      </c>
      <c r="BB22">
        <f t="shared" si="0"/>
        <v>799.24082833723696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91.448137841398079</v>
      </c>
      <c r="L23">
        <v>71.745056731360151</v>
      </c>
      <c r="M23">
        <v>61.688930406352171</v>
      </c>
      <c r="N23">
        <v>51.88104874186169</v>
      </c>
      <c r="O23">
        <v>73.284872899159666</v>
      </c>
      <c r="P23">
        <v>24.45073053992779</v>
      </c>
      <c r="Q23">
        <v>5.2716506828422887</v>
      </c>
      <c r="R23">
        <v>10.079248044363966</v>
      </c>
      <c r="S23">
        <v>6.2292554541452692</v>
      </c>
      <c r="T23">
        <v>0</v>
      </c>
      <c r="U23">
        <v>51.232097186700756</v>
      </c>
      <c r="V23">
        <v>5</v>
      </c>
      <c r="W23">
        <v>5</v>
      </c>
      <c r="X23">
        <v>15.00103885310617</v>
      </c>
      <c r="Y23">
        <v>0</v>
      </c>
      <c r="Z23">
        <v>0</v>
      </c>
      <c r="AA23">
        <v>18.511436736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27.392491199999998</v>
      </c>
      <c r="AH23">
        <v>67.1714676</v>
      </c>
      <c r="AI23">
        <v>21.245860800000003</v>
      </c>
      <c r="AJ23">
        <v>0</v>
      </c>
      <c r="AK23">
        <v>22.296000000000003</v>
      </c>
      <c r="AL23">
        <v>59.209269999999989</v>
      </c>
      <c r="AM23">
        <v>7.0255447619047624</v>
      </c>
      <c r="AN23">
        <v>0</v>
      </c>
      <c r="AO23">
        <v>13.1707296</v>
      </c>
      <c r="AP23">
        <v>5.0635367999999996</v>
      </c>
      <c r="AQ23">
        <v>8.0352800000000002</v>
      </c>
      <c r="AR23">
        <v>21.577017600000001</v>
      </c>
      <c r="AS23">
        <v>14.297646528000001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31.342297446193705</v>
      </c>
      <c r="BB23">
        <f t="shared" si="0"/>
        <v>800.0183915737291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91.451521377129808</v>
      </c>
      <c r="L24">
        <v>71.745056731360151</v>
      </c>
      <c r="M24">
        <v>61.688930406352171</v>
      </c>
      <c r="N24">
        <v>51.88104874186169</v>
      </c>
      <c r="O24">
        <v>73.284872899159666</v>
      </c>
      <c r="P24">
        <v>24.45073053992779</v>
      </c>
      <c r="Q24">
        <v>3.6781421402597405</v>
      </c>
      <c r="R24">
        <v>6.7149012087804287</v>
      </c>
      <c r="S24">
        <v>4.316557715743059</v>
      </c>
      <c r="T24">
        <v>0</v>
      </c>
      <c r="U24">
        <v>51.232097186700756</v>
      </c>
      <c r="V24">
        <v>5</v>
      </c>
      <c r="W24">
        <v>5</v>
      </c>
      <c r="X24">
        <v>15.00103885310617</v>
      </c>
      <c r="Y24">
        <v>0</v>
      </c>
      <c r="Z24">
        <v>0</v>
      </c>
      <c r="AA24">
        <v>18.511436736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27.392491199999998</v>
      </c>
      <c r="AH24">
        <v>67.1714676</v>
      </c>
      <c r="AI24">
        <v>21.245860800000003</v>
      </c>
      <c r="AJ24">
        <v>0</v>
      </c>
      <c r="AK24">
        <v>22.296000000000003</v>
      </c>
      <c r="AL24">
        <v>59.209269999999989</v>
      </c>
      <c r="AM24">
        <v>7.0255447619047624</v>
      </c>
      <c r="AN24">
        <v>0</v>
      </c>
      <c r="AO24">
        <v>13.1707296</v>
      </c>
      <c r="AP24">
        <v>5.0635367999999996</v>
      </c>
      <c r="AQ24">
        <v>9.1270299999999995</v>
      </c>
      <c r="AR24">
        <v>21.577017600000001</v>
      </c>
      <c r="AS24">
        <v>14.297646528000001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31.124565395090855</v>
      </c>
      <c r="BB24">
        <f t="shared" si="0"/>
        <v>794.46070404399529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91.448137841398079</v>
      </c>
      <c r="L25">
        <v>71.745056731360151</v>
      </c>
      <c r="M25">
        <v>61.688930406352171</v>
      </c>
      <c r="N25">
        <v>51.88104874186169</v>
      </c>
      <c r="O25">
        <v>73.284872899159666</v>
      </c>
      <c r="P25">
        <v>24.45073053992779</v>
      </c>
      <c r="Q25">
        <v>3.6781421402597405</v>
      </c>
      <c r="R25">
        <v>6.7149012087804287</v>
      </c>
      <c r="S25">
        <v>4.316557715743059</v>
      </c>
      <c r="T25">
        <v>0</v>
      </c>
      <c r="U25">
        <v>51.232097186700756</v>
      </c>
      <c r="V25">
        <v>4.9976289473684208</v>
      </c>
      <c r="W25">
        <v>5</v>
      </c>
      <c r="X25">
        <v>14.994888772583881</v>
      </c>
      <c r="Y25">
        <v>0</v>
      </c>
      <c r="Z25">
        <v>0</v>
      </c>
      <c r="AA25">
        <v>18.511436736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27.392491199999998</v>
      </c>
      <c r="AH25">
        <v>67.1714676</v>
      </c>
      <c r="AI25">
        <v>21.245860800000003</v>
      </c>
      <c r="AJ25">
        <v>0</v>
      </c>
      <c r="AK25">
        <v>22.296000000000003</v>
      </c>
      <c r="AL25">
        <v>59.209269999999989</v>
      </c>
      <c r="AM25">
        <v>7.0255447619047624</v>
      </c>
      <c r="AN25">
        <v>0</v>
      </c>
      <c r="AO25">
        <v>13.1707296</v>
      </c>
      <c r="AP25">
        <v>5.0635367999999996</v>
      </c>
      <c r="AQ25">
        <v>16.070560000000004</v>
      </c>
      <c r="AR25">
        <v>21.577017600000001</v>
      </c>
      <c r="AS25">
        <v>14.297646528000001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31.38588742897452</v>
      </c>
      <c r="BB25">
        <f t="shared" si="0"/>
        <v>801.131007341226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89.885036874890332</v>
      </c>
      <c r="L26">
        <v>71.745056731360151</v>
      </c>
      <c r="M26">
        <v>61.688930406352171</v>
      </c>
      <c r="N26">
        <v>51.88104874186169</v>
      </c>
      <c r="O26">
        <v>73.284872899159666</v>
      </c>
      <c r="P26">
        <v>24.45073053992779</v>
      </c>
      <c r="Q26">
        <v>0</v>
      </c>
      <c r="R26">
        <v>0</v>
      </c>
      <c r="S26">
        <v>0</v>
      </c>
      <c r="T26">
        <v>0</v>
      </c>
      <c r="U26">
        <v>51.232097186700756</v>
      </c>
      <c r="V26">
        <v>4.9980108749999994</v>
      </c>
      <c r="W26">
        <v>4.9990182969432313</v>
      </c>
      <c r="X26">
        <v>15.000321131204604</v>
      </c>
      <c r="Y26">
        <v>0</v>
      </c>
      <c r="Z26">
        <v>0</v>
      </c>
      <c r="AA26">
        <v>18.511436736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27.392491199999998</v>
      </c>
      <c r="AH26">
        <v>67.1714676</v>
      </c>
      <c r="AI26">
        <v>21.245860800000003</v>
      </c>
      <c r="AJ26">
        <v>0</v>
      </c>
      <c r="AK26">
        <v>22.296000000000003</v>
      </c>
      <c r="AL26">
        <v>59.209269999999989</v>
      </c>
      <c r="AM26">
        <v>7.0255447619047624</v>
      </c>
      <c r="AN26">
        <v>0</v>
      </c>
      <c r="AO26">
        <v>13.1707296</v>
      </c>
      <c r="AP26">
        <v>5.0635367999999996</v>
      </c>
      <c r="AQ26">
        <v>18.254059999999999</v>
      </c>
      <c r="AR26">
        <v>21.577017600000001</v>
      </c>
      <c r="AS26">
        <v>14.297646528000001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30.85490672361572</v>
      </c>
      <c r="BB26">
        <f t="shared" si="0"/>
        <v>787.57761859848927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89.887205066678362</v>
      </c>
      <c r="L27">
        <v>71.745056731360151</v>
      </c>
      <c r="M27">
        <v>61.688930406352171</v>
      </c>
      <c r="N27">
        <v>51.88104874186169</v>
      </c>
      <c r="O27">
        <v>73.284872899159666</v>
      </c>
      <c r="P27">
        <v>24.45073053992779</v>
      </c>
      <c r="Q27">
        <v>2.9717494857142852</v>
      </c>
      <c r="R27">
        <v>4.4486868344887496</v>
      </c>
      <c r="S27">
        <v>2.8488894103941984</v>
      </c>
      <c r="T27">
        <v>0</v>
      </c>
      <c r="U27">
        <v>51.232097186700756</v>
      </c>
      <c r="V27">
        <v>4.9980108749999994</v>
      </c>
      <c r="W27">
        <v>4.9990182969432313</v>
      </c>
      <c r="X27">
        <v>15.000321131204604</v>
      </c>
      <c r="Y27">
        <v>0</v>
      </c>
      <c r="Z27">
        <v>0</v>
      </c>
      <c r="AA27">
        <v>18.511436736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27.392491199999998</v>
      </c>
      <c r="AH27">
        <v>67.1714676</v>
      </c>
      <c r="AI27">
        <v>21.245860800000003</v>
      </c>
      <c r="AJ27">
        <v>0</v>
      </c>
      <c r="AK27">
        <v>22.296000000000003</v>
      </c>
      <c r="AL27">
        <v>59.209269999999989</v>
      </c>
      <c r="AM27">
        <v>7.0255447619047624</v>
      </c>
      <c r="AN27">
        <v>0</v>
      </c>
      <c r="AO27">
        <v>13.1707296</v>
      </c>
      <c r="AP27">
        <v>5.0635367999999996</v>
      </c>
      <c r="AQ27">
        <v>24.105840000000001</v>
      </c>
      <c r="AR27">
        <v>21.577017600000001</v>
      </c>
      <c r="AS27">
        <v>14.297646528000001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31.46275414677023</v>
      </c>
      <c r="BB27">
        <f t="shared" si="0"/>
        <v>803.09304509771994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87.999571898660449</v>
      </c>
      <c r="L28">
        <v>71.745056731360151</v>
      </c>
      <c r="M28">
        <v>61.688930406352171</v>
      </c>
      <c r="N28">
        <v>51.88104874186169</v>
      </c>
      <c r="O28">
        <v>73.284872899159666</v>
      </c>
      <c r="P28">
        <v>24.45073053992779</v>
      </c>
      <c r="Q28">
        <v>2.9717494857142852</v>
      </c>
      <c r="R28">
        <v>4.4486868344887496</v>
      </c>
      <c r="S28">
        <v>2.8488894103941984</v>
      </c>
      <c r="T28">
        <v>0</v>
      </c>
      <c r="U28">
        <v>51.232097186700756</v>
      </c>
      <c r="V28">
        <v>4.9980108749999994</v>
      </c>
      <c r="W28">
        <v>4.9988439688715953</v>
      </c>
      <c r="X28">
        <v>15.000321131204604</v>
      </c>
      <c r="Y28">
        <v>0</v>
      </c>
      <c r="Z28">
        <v>0</v>
      </c>
      <c r="AA28">
        <v>18.511436736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27.392491199999998</v>
      </c>
      <c r="AH28">
        <v>67.1714676</v>
      </c>
      <c r="AI28">
        <v>21.245860800000003</v>
      </c>
      <c r="AJ28">
        <v>0</v>
      </c>
      <c r="AK28">
        <v>22.296000000000003</v>
      </c>
      <c r="AL28">
        <v>59.209269999999989</v>
      </c>
      <c r="AM28">
        <v>7.0255447619047624</v>
      </c>
      <c r="AN28">
        <v>0</v>
      </c>
      <c r="AO28">
        <v>13.1707296</v>
      </c>
      <c r="AP28">
        <v>5.0635367999999996</v>
      </c>
      <c r="AQ28">
        <v>24.105840000000001</v>
      </c>
      <c r="AR28">
        <v>21.577017600000001</v>
      </c>
      <c r="AS28">
        <v>14.297646528000001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31.391583406538651</v>
      </c>
      <c r="BB28">
        <f t="shared" si="0"/>
        <v>801.27640834186207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87.999571898660449</v>
      </c>
      <c r="L29">
        <v>69.99851547091383</v>
      </c>
      <c r="M29">
        <v>61.688930406352171</v>
      </c>
      <c r="N29">
        <v>51.88104874186169</v>
      </c>
      <c r="O29">
        <v>73.284872899159666</v>
      </c>
      <c r="P29">
        <v>24.45073053992779</v>
      </c>
      <c r="Q29">
        <v>2.9717494857142852</v>
      </c>
      <c r="R29">
        <v>4.4486868344887496</v>
      </c>
      <c r="S29">
        <v>2.8488894103941984</v>
      </c>
      <c r="T29">
        <v>0</v>
      </c>
      <c r="U29">
        <v>51.232097186700756</v>
      </c>
      <c r="V29">
        <v>4.9980108749999994</v>
      </c>
      <c r="W29">
        <v>4.9988439688715953</v>
      </c>
      <c r="X29">
        <v>15.000321131204604</v>
      </c>
      <c r="Y29">
        <v>0</v>
      </c>
      <c r="Z29">
        <v>0</v>
      </c>
      <c r="AA29">
        <v>18.511436736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27.392491199999998</v>
      </c>
      <c r="AH29">
        <v>67.1714676</v>
      </c>
      <c r="AI29">
        <v>21.245860800000003</v>
      </c>
      <c r="AJ29">
        <v>0</v>
      </c>
      <c r="AK29">
        <v>22.296000000000003</v>
      </c>
      <c r="AL29">
        <v>59.209269999999989</v>
      </c>
      <c r="AM29">
        <v>7.0255447619047624</v>
      </c>
      <c r="AN29">
        <v>0</v>
      </c>
      <c r="AO29">
        <v>13.1707296</v>
      </c>
      <c r="AP29">
        <v>5.0635367999999996</v>
      </c>
      <c r="AQ29">
        <v>24.105840000000001</v>
      </c>
      <c r="AR29">
        <v>21.577017600000001</v>
      </c>
      <c r="AS29">
        <v>14.297646528000001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31.325738811685447</v>
      </c>
      <c r="BB29">
        <f t="shared" si="0"/>
        <v>799.59571167626871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87.999571898660449</v>
      </c>
      <c r="L30">
        <v>69.998698657009214</v>
      </c>
      <c r="M30">
        <v>61.688930406352171</v>
      </c>
      <c r="N30">
        <v>51.88104874186169</v>
      </c>
      <c r="O30">
        <v>73.284872899159666</v>
      </c>
      <c r="P30">
        <v>24.45073053992779</v>
      </c>
      <c r="Q30">
        <v>2.9717494857142852</v>
      </c>
      <c r="R30">
        <v>4.4486868344887496</v>
      </c>
      <c r="S30">
        <v>2.8488894103941984</v>
      </c>
      <c r="T30">
        <v>0</v>
      </c>
      <c r="U30">
        <v>51.232097186700756</v>
      </c>
      <c r="V30">
        <v>4.9980108749999994</v>
      </c>
      <c r="W30">
        <v>4.9988439688715953</v>
      </c>
      <c r="X30">
        <v>15.000321131204604</v>
      </c>
      <c r="Y30">
        <v>0</v>
      </c>
      <c r="Z30">
        <v>0</v>
      </c>
      <c r="AA30">
        <v>18.511436736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27.392491199999998</v>
      </c>
      <c r="AH30">
        <v>67.1714676</v>
      </c>
      <c r="AI30">
        <v>21.804962399999997</v>
      </c>
      <c r="AJ30">
        <v>0</v>
      </c>
      <c r="AK30">
        <v>22.296000000000003</v>
      </c>
      <c r="AL30">
        <v>59.209269999999989</v>
      </c>
      <c r="AM30">
        <v>7.0255447619047624</v>
      </c>
      <c r="AN30">
        <v>0</v>
      </c>
      <c r="AO30">
        <v>13.1707296</v>
      </c>
      <c r="AP30">
        <v>5.0635367999999996</v>
      </c>
      <c r="AQ30">
        <v>24.105840000000001</v>
      </c>
      <c r="AR30">
        <v>21.577017600000001</v>
      </c>
      <c r="AS30">
        <v>14.297646528000001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31.346823855023636</v>
      </c>
      <c r="BB30">
        <f t="shared" si="0"/>
        <v>800.13391141902605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87.999571898660449</v>
      </c>
      <c r="L31">
        <v>69.998698657009214</v>
      </c>
      <c r="M31">
        <v>61.688930406352171</v>
      </c>
      <c r="N31">
        <v>51.88104874186169</v>
      </c>
      <c r="O31">
        <v>73.284872899159666</v>
      </c>
      <c r="P31">
        <v>24.296552889489696</v>
      </c>
      <c r="Q31">
        <v>2.9717494857142852</v>
      </c>
      <c r="R31">
        <v>4.4486868344887496</v>
      </c>
      <c r="S31">
        <v>2.8488894103941984</v>
      </c>
      <c r="T31">
        <v>0</v>
      </c>
      <c r="U31">
        <v>51.232097186700756</v>
      </c>
      <c r="V31">
        <v>4.9980108749999994</v>
      </c>
      <c r="W31">
        <v>4.9988439688715953</v>
      </c>
      <c r="X31">
        <v>15.000321131204604</v>
      </c>
      <c r="Y31">
        <v>0</v>
      </c>
      <c r="Z31">
        <v>0</v>
      </c>
      <c r="AA31">
        <v>18.511436736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27.392491199999998</v>
      </c>
      <c r="AH31">
        <v>67.1714676</v>
      </c>
      <c r="AI31">
        <v>21.804962399999997</v>
      </c>
      <c r="AJ31">
        <v>0</v>
      </c>
      <c r="AK31">
        <v>22.296000000000003</v>
      </c>
      <c r="AL31">
        <v>59.209269999999989</v>
      </c>
      <c r="AM31">
        <v>7.0255447619047624</v>
      </c>
      <c r="AN31">
        <v>0</v>
      </c>
      <c r="AO31">
        <v>13.1707296</v>
      </c>
      <c r="AP31">
        <v>5.0635367999999996</v>
      </c>
      <c r="AQ31">
        <v>24.105840000000001</v>
      </c>
      <c r="AR31">
        <v>21.577017600000001</v>
      </c>
      <c r="AS31">
        <v>14.009330613599998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31.330141596802115</v>
      </c>
      <c r="BB31">
        <f t="shared" si="0"/>
        <v>799.70810011240962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87.999571898660449</v>
      </c>
      <c r="L32">
        <v>69.998698657009214</v>
      </c>
      <c r="M32">
        <v>61.688930406352171</v>
      </c>
      <c r="N32">
        <v>51.88104874186169</v>
      </c>
      <c r="O32">
        <v>73.284872899159666</v>
      </c>
      <c r="P32">
        <v>24.296552889489696</v>
      </c>
      <c r="Q32">
        <v>2.9717494857142852</v>
      </c>
      <c r="R32">
        <v>4.4486868344887496</v>
      </c>
      <c r="S32">
        <v>2.8488894103941984</v>
      </c>
      <c r="T32">
        <v>0</v>
      </c>
      <c r="U32">
        <v>51.232097186700756</v>
      </c>
      <c r="V32">
        <v>4.9980108749999994</v>
      </c>
      <c r="W32">
        <v>4.9988439688715953</v>
      </c>
      <c r="X32">
        <v>15.000321131204604</v>
      </c>
      <c r="Y32">
        <v>0</v>
      </c>
      <c r="Z32">
        <v>0</v>
      </c>
      <c r="AA32">
        <v>18.511436736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27.392491199999998</v>
      </c>
      <c r="AH32">
        <v>67.1714676</v>
      </c>
      <c r="AI32">
        <v>21.804962399999997</v>
      </c>
      <c r="AJ32">
        <v>0</v>
      </c>
      <c r="AK32">
        <v>22.296000000000003</v>
      </c>
      <c r="AL32">
        <v>59.209269999999989</v>
      </c>
      <c r="AM32">
        <v>7.0255447619047624</v>
      </c>
      <c r="AN32">
        <v>0</v>
      </c>
      <c r="AO32">
        <v>13.1707296</v>
      </c>
      <c r="AP32">
        <v>4.1633524800000004</v>
      </c>
      <c r="AQ32">
        <v>24.105840000000001</v>
      </c>
      <c r="AR32">
        <v>21.577017600000001</v>
      </c>
      <c r="AS32">
        <v>14.009330613599998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31.296204612802114</v>
      </c>
      <c r="BB32">
        <f t="shared" si="0"/>
        <v>798.8418527764095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87.999571898660449</v>
      </c>
      <c r="L33">
        <v>69.998698657009214</v>
      </c>
      <c r="M33">
        <v>61.688930406352171</v>
      </c>
      <c r="N33">
        <v>51.88104874186169</v>
      </c>
      <c r="O33">
        <v>73.284872899159666</v>
      </c>
      <c r="P33">
        <v>23.713197090405266</v>
      </c>
      <c r="Q33">
        <v>2.702051496899911</v>
      </c>
      <c r="R33">
        <v>4.249770760633484</v>
      </c>
      <c r="S33">
        <v>2.6177748898678415</v>
      </c>
      <c r="T33">
        <v>0</v>
      </c>
      <c r="U33">
        <v>51.232097186700756</v>
      </c>
      <c r="V33">
        <v>4.9980108749999994</v>
      </c>
      <c r="W33">
        <v>4.9988439688715953</v>
      </c>
      <c r="X33">
        <v>15.000321131204604</v>
      </c>
      <c r="Y33">
        <v>0</v>
      </c>
      <c r="Z33">
        <v>0</v>
      </c>
      <c r="AA33">
        <v>18.511436736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27.392491199999998</v>
      </c>
      <c r="AH33">
        <v>67.1714676</v>
      </c>
      <c r="AI33">
        <v>21.804962399999997</v>
      </c>
      <c r="AJ33">
        <v>0</v>
      </c>
      <c r="AK33">
        <v>22.296000000000003</v>
      </c>
      <c r="AL33">
        <v>59.209269999999989</v>
      </c>
      <c r="AM33">
        <v>7.0255447619047624</v>
      </c>
      <c r="AN33">
        <v>0</v>
      </c>
      <c r="AO33">
        <v>13.1707296</v>
      </c>
      <c r="AP33">
        <v>5.0635367999999996</v>
      </c>
      <c r="AQ33">
        <v>18.254059999999999</v>
      </c>
      <c r="AR33">
        <v>21.577017600000001</v>
      </c>
      <c r="AS33">
        <v>14.009330613599998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31.061157482739446</v>
      </c>
      <c r="BB33">
        <f t="shared" si="0"/>
        <v>792.84221984419196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87.999571898660449</v>
      </c>
      <c r="L34">
        <v>69.998960823028156</v>
      </c>
      <c r="M34">
        <v>61.688930406352171</v>
      </c>
      <c r="N34">
        <v>51.88104874186169</v>
      </c>
      <c r="O34">
        <v>73.284872899159666</v>
      </c>
      <c r="P34">
        <v>23.713197090405266</v>
      </c>
      <c r="Q34">
        <v>2.6815393682342501</v>
      </c>
      <c r="R34">
        <v>4.249770760633484</v>
      </c>
      <c r="S34">
        <v>2.6177748898678415</v>
      </c>
      <c r="T34">
        <v>0</v>
      </c>
      <c r="U34">
        <v>51.232097186700756</v>
      </c>
      <c r="V34">
        <v>4.9980108749999994</v>
      </c>
      <c r="W34">
        <v>4.9988439688715953</v>
      </c>
      <c r="X34">
        <v>15.000321131204604</v>
      </c>
      <c r="Y34">
        <v>0</v>
      </c>
      <c r="Z34">
        <v>0</v>
      </c>
      <c r="AA34">
        <v>18.511436736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27.392491199999998</v>
      </c>
      <c r="AH34">
        <v>67.1714676</v>
      </c>
      <c r="AI34">
        <v>21.804962399999997</v>
      </c>
      <c r="AJ34">
        <v>0</v>
      </c>
      <c r="AK34">
        <v>22.296000000000003</v>
      </c>
      <c r="AL34">
        <v>59.209269999999989</v>
      </c>
      <c r="AM34">
        <v>7.0255447619047624</v>
      </c>
      <c r="AN34">
        <v>0</v>
      </c>
      <c r="AO34">
        <v>13.1707296</v>
      </c>
      <c r="AP34">
        <v>5.0635367999999996</v>
      </c>
      <c r="AQ34">
        <v>16.070560000000004</v>
      </c>
      <c r="AR34">
        <v>21.577017600000001</v>
      </c>
      <c r="AS34">
        <v>14.009330613599998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30.978076208988689</v>
      </c>
      <c r="BB34">
        <f t="shared" si="0"/>
        <v>790.72155115529597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87.999571898660449</v>
      </c>
      <c r="L35">
        <v>71.650365396764798</v>
      </c>
      <c r="M35">
        <v>61.688930406352171</v>
      </c>
      <c r="N35">
        <v>51.88104874186169</v>
      </c>
      <c r="O35">
        <v>73.284872899159666</v>
      </c>
      <c r="P35">
        <v>23.713197090405266</v>
      </c>
      <c r="Q35">
        <v>2.4639563571428571</v>
      </c>
      <c r="R35">
        <v>4.4486868344887496</v>
      </c>
      <c r="S35">
        <v>2.8488894103941984</v>
      </c>
      <c r="T35">
        <v>0</v>
      </c>
      <c r="U35">
        <v>50.732095651909702</v>
      </c>
      <c r="V35">
        <v>4.9980108749999994</v>
      </c>
      <c r="W35">
        <v>4.9988439688715953</v>
      </c>
      <c r="X35">
        <v>15.000321131204604</v>
      </c>
      <c r="Y35">
        <v>0</v>
      </c>
      <c r="Z35">
        <v>0</v>
      </c>
      <c r="AA35">
        <v>18.511436736</v>
      </c>
      <c r="AB35">
        <v>17.352844703999999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27.392491199999998</v>
      </c>
      <c r="AH35">
        <v>67.1714676</v>
      </c>
      <c r="AI35">
        <v>21.804962399999997</v>
      </c>
      <c r="AJ35">
        <v>0</v>
      </c>
      <c r="AK35">
        <v>22.296000000000003</v>
      </c>
      <c r="AL35">
        <v>59.209269999999989</v>
      </c>
      <c r="AM35">
        <v>7.0255447619047624</v>
      </c>
      <c r="AN35">
        <v>0</v>
      </c>
      <c r="AO35">
        <v>13.1707296</v>
      </c>
      <c r="AP35">
        <v>5.0635367999999996</v>
      </c>
      <c r="AQ35">
        <v>8.0352800000000002</v>
      </c>
      <c r="AR35">
        <v>21.577017600000001</v>
      </c>
      <c r="AS35">
        <v>14.009330613599998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30.72656272557213</v>
      </c>
      <c r="BB35">
        <f t="shared" si="0"/>
        <v>784.30163526094839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87.998647725245306</v>
      </c>
      <c r="L36">
        <v>71.650365396764798</v>
      </c>
      <c r="M36">
        <v>61.688930406352171</v>
      </c>
      <c r="N36">
        <v>51.88104874186169</v>
      </c>
      <c r="O36">
        <v>73.284872899159666</v>
      </c>
      <c r="P36">
        <v>23.713197090405266</v>
      </c>
      <c r="Q36">
        <v>4.7525512865384618</v>
      </c>
      <c r="R36">
        <v>10.079248044363966</v>
      </c>
      <c r="S36">
        <v>6.2292554541452692</v>
      </c>
      <c r="T36">
        <v>0</v>
      </c>
      <c r="U36">
        <v>50.732095651909702</v>
      </c>
      <c r="V36">
        <v>4.9976289473684208</v>
      </c>
      <c r="W36">
        <v>4.9993195463642426</v>
      </c>
      <c r="X36">
        <v>14.994888772583881</v>
      </c>
      <c r="Y36">
        <v>0</v>
      </c>
      <c r="Z36">
        <v>0</v>
      </c>
      <c r="AA36">
        <v>18.511436736</v>
      </c>
      <c r="AB36">
        <v>17.352844703999999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27.392491199999998</v>
      </c>
      <c r="AH36">
        <v>67.1714676</v>
      </c>
      <c r="AI36">
        <v>21.245860800000003</v>
      </c>
      <c r="AJ36">
        <v>0</v>
      </c>
      <c r="AK36">
        <v>22.296000000000003</v>
      </c>
      <c r="AL36">
        <v>59.209269999999989</v>
      </c>
      <c r="AM36">
        <v>7.0255447619047624</v>
      </c>
      <c r="AN36">
        <v>0</v>
      </c>
      <c r="AO36">
        <v>13.1707296</v>
      </c>
      <c r="AP36">
        <v>5.0635367999999996</v>
      </c>
      <c r="AQ36">
        <v>0</v>
      </c>
      <c r="AR36">
        <v>21.577017600000001</v>
      </c>
      <c r="AS36">
        <v>14.009330613599998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30.828310927832909</v>
      </c>
      <c r="BB36">
        <f t="shared" si="0"/>
        <v>786.89876475953463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91.448137841398079</v>
      </c>
      <c r="L37">
        <v>71.650365396764798</v>
      </c>
      <c r="M37">
        <v>61.688930406352171</v>
      </c>
      <c r="N37">
        <v>51.88104874186169</v>
      </c>
      <c r="O37">
        <v>73.284872899159666</v>
      </c>
      <c r="P37">
        <v>23.713197090405266</v>
      </c>
      <c r="Q37">
        <v>4.7525512865384618</v>
      </c>
      <c r="R37">
        <v>10.079248044363966</v>
      </c>
      <c r="S37">
        <v>6.2292554541452692</v>
      </c>
      <c r="T37">
        <v>0</v>
      </c>
      <c r="U37">
        <v>50.732095651909702</v>
      </c>
      <c r="V37">
        <v>4.9976289473684208</v>
      </c>
      <c r="W37">
        <v>4.9993195463642426</v>
      </c>
      <c r="X37">
        <v>14.994888772583881</v>
      </c>
      <c r="Y37">
        <v>0</v>
      </c>
      <c r="Z37">
        <v>0</v>
      </c>
      <c r="AA37">
        <v>18.511436736</v>
      </c>
      <c r="AB37">
        <v>17.352844703999999</v>
      </c>
      <c r="AC37">
        <v>12.7643852736</v>
      </c>
      <c r="AD37">
        <v>16.071074640000003</v>
      </c>
      <c r="AE37">
        <v>21.7125353952</v>
      </c>
      <c r="AF37">
        <v>6.1515000000000013</v>
      </c>
      <c r="AG37">
        <v>27.392491199999998</v>
      </c>
      <c r="AH37">
        <v>67.1714676</v>
      </c>
      <c r="AI37">
        <v>21.245860800000003</v>
      </c>
      <c r="AJ37">
        <v>0</v>
      </c>
      <c r="AK37">
        <v>22.296000000000003</v>
      </c>
      <c r="AL37">
        <v>59.209269999999989</v>
      </c>
      <c r="AM37">
        <v>7.0255447619047624</v>
      </c>
      <c r="AN37">
        <v>0</v>
      </c>
      <c r="AO37">
        <v>13.1707296</v>
      </c>
      <c r="AP37">
        <v>5.0635367999999996</v>
      </c>
      <c r="AQ37">
        <v>0</v>
      </c>
      <c r="AR37">
        <v>21.577017600000001</v>
      </c>
      <c r="AS37">
        <v>14.009330613599998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30.958356230871622</v>
      </c>
      <c r="BB37">
        <f t="shared" si="0"/>
        <v>790.21820957264868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91.451521377129808</v>
      </c>
      <c r="L38">
        <v>71.650365396764798</v>
      </c>
      <c r="M38">
        <v>61.688930406352171</v>
      </c>
      <c r="N38">
        <v>51.88104874186169</v>
      </c>
      <c r="O38">
        <v>73.284872899159666</v>
      </c>
      <c r="P38">
        <v>23.713197090405266</v>
      </c>
      <c r="Q38">
        <v>4.7525512865384618</v>
      </c>
      <c r="R38">
        <v>10.079248044363966</v>
      </c>
      <c r="S38">
        <v>6.2292554541452692</v>
      </c>
      <c r="T38">
        <v>0</v>
      </c>
      <c r="U38">
        <v>50.732095651909702</v>
      </c>
      <c r="V38">
        <v>4.9976289473684208</v>
      </c>
      <c r="W38">
        <v>4.9993195463642426</v>
      </c>
      <c r="X38">
        <v>14.994888772583881</v>
      </c>
      <c r="Y38">
        <v>0</v>
      </c>
      <c r="Z38">
        <v>0</v>
      </c>
      <c r="AA38">
        <v>18.511436736</v>
      </c>
      <c r="AB38">
        <v>17.352844703999999</v>
      </c>
      <c r="AC38">
        <v>12.7643852736</v>
      </c>
      <c r="AD38">
        <v>16.071074640000003</v>
      </c>
      <c r="AE38">
        <v>21.7125353952</v>
      </c>
      <c r="AF38">
        <v>6.1515000000000013</v>
      </c>
      <c r="AG38">
        <v>27.392491199999998</v>
      </c>
      <c r="AH38">
        <v>67.1714676</v>
      </c>
      <c r="AI38">
        <v>21.245860800000003</v>
      </c>
      <c r="AJ38">
        <v>0</v>
      </c>
      <c r="AK38">
        <v>22.296000000000003</v>
      </c>
      <c r="AL38">
        <v>59.209269999999989</v>
      </c>
      <c r="AM38">
        <v>7.0255447619047624</v>
      </c>
      <c r="AN38">
        <v>0</v>
      </c>
      <c r="AO38">
        <v>13.1707296</v>
      </c>
      <c r="AP38">
        <v>5.0635367999999996</v>
      </c>
      <c r="AQ38">
        <v>0</v>
      </c>
      <c r="AR38">
        <v>21.577017600000001</v>
      </c>
      <c r="AS38">
        <v>14.009330613599998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30.958484352648831</v>
      </c>
      <c r="BB38">
        <f t="shared" si="0"/>
        <v>790.22146498660311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91.448137841398079</v>
      </c>
      <c r="L39">
        <v>71.650365396764798</v>
      </c>
      <c r="M39">
        <v>61.688930406352171</v>
      </c>
      <c r="N39">
        <v>51.88104874186169</v>
      </c>
      <c r="O39">
        <v>73.284872899159666</v>
      </c>
      <c r="P39">
        <v>23.713197090405266</v>
      </c>
      <c r="Q39">
        <v>5.2716506828422887</v>
      </c>
      <c r="R39">
        <v>10.079248044363966</v>
      </c>
      <c r="S39">
        <v>6.2292554541452692</v>
      </c>
      <c r="T39">
        <v>0</v>
      </c>
      <c r="U39">
        <v>50.732095651909702</v>
      </c>
      <c r="V39">
        <v>4.9976289473684208</v>
      </c>
      <c r="W39">
        <v>5</v>
      </c>
      <c r="X39">
        <v>14.994888772583881</v>
      </c>
      <c r="Y39">
        <v>0</v>
      </c>
      <c r="Z39">
        <v>0</v>
      </c>
      <c r="AA39">
        <v>18.511436736</v>
      </c>
      <c r="AB39">
        <v>17.352844703999999</v>
      </c>
      <c r="AC39">
        <v>12.7643852736</v>
      </c>
      <c r="AD39">
        <v>16.071074640000003</v>
      </c>
      <c r="AE39">
        <v>21.7125353952</v>
      </c>
      <c r="AF39">
        <v>6.1515000000000013</v>
      </c>
      <c r="AG39">
        <v>27.392491199999998</v>
      </c>
      <c r="AH39">
        <v>67.1714676</v>
      </c>
      <c r="AI39">
        <v>21.245860800000003</v>
      </c>
      <c r="AJ39">
        <v>0</v>
      </c>
      <c r="AK39">
        <v>22.296000000000003</v>
      </c>
      <c r="AL39">
        <v>59.209269999999989</v>
      </c>
      <c r="AM39">
        <v>7.0255447619047624</v>
      </c>
      <c r="AN39">
        <v>0</v>
      </c>
      <c r="AO39">
        <v>13.1707296</v>
      </c>
      <c r="AP39">
        <v>5.0635367999999996</v>
      </c>
      <c r="AQ39">
        <v>0</v>
      </c>
      <c r="AR39">
        <v>21.577017600000001</v>
      </c>
      <c r="AS39">
        <v>14.009330613599998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30.977952003694398</v>
      </c>
      <c r="BB39">
        <f t="shared" si="0"/>
        <v>790.71839364976563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91.451521377129808</v>
      </c>
      <c r="L40">
        <v>71.650365396764798</v>
      </c>
      <c r="M40">
        <v>61.688930406352171</v>
      </c>
      <c r="N40">
        <v>51.88104874186169</v>
      </c>
      <c r="O40">
        <v>73.284872899159666</v>
      </c>
      <c r="P40">
        <v>23.713197090405266</v>
      </c>
      <c r="Q40">
        <v>5.2716506828422887</v>
      </c>
      <c r="R40">
        <v>10.079248044363966</v>
      </c>
      <c r="S40">
        <v>6.2292554541452692</v>
      </c>
      <c r="T40">
        <v>0</v>
      </c>
      <c r="U40">
        <v>50.732095651909702</v>
      </c>
      <c r="V40">
        <v>4.9976289473684208</v>
      </c>
      <c r="W40">
        <v>5</v>
      </c>
      <c r="X40">
        <v>14.994888772583881</v>
      </c>
      <c r="Y40">
        <v>0</v>
      </c>
      <c r="Z40">
        <v>0</v>
      </c>
      <c r="AA40">
        <v>18.511436736</v>
      </c>
      <c r="AB40">
        <v>17.352844703999999</v>
      </c>
      <c r="AC40">
        <v>12.7643852736</v>
      </c>
      <c r="AD40">
        <v>16.071074640000003</v>
      </c>
      <c r="AE40">
        <v>21.7125353952</v>
      </c>
      <c r="AF40">
        <v>6.1515000000000013</v>
      </c>
      <c r="AG40">
        <v>27.392491199999998</v>
      </c>
      <c r="AH40">
        <v>67.1714676</v>
      </c>
      <c r="AI40">
        <v>21.245860800000003</v>
      </c>
      <c r="AJ40">
        <v>0</v>
      </c>
      <c r="AK40">
        <v>22.296000000000003</v>
      </c>
      <c r="AL40">
        <v>59.209269999999989</v>
      </c>
      <c r="AM40">
        <v>7.0255447619047624</v>
      </c>
      <c r="AN40">
        <v>0</v>
      </c>
      <c r="AO40">
        <v>13.1707296</v>
      </c>
      <c r="AP40">
        <v>5.0635367999999996</v>
      </c>
      <c r="AQ40">
        <v>0</v>
      </c>
      <c r="AR40">
        <v>21.577017600000001</v>
      </c>
      <c r="AS40">
        <v>14.009330613599998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30.978080125471607</v>
      </c>
      <c r="BB40">
        <f t="shared" si="0"/>
        <v>790.72164906372018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91.448137841398079</v>
      </c>
      <c r="L41">
        <v>71.650365396764798</v>
      </c>
      <c r="M41">
        <v>61.688930406352171</v>
      </c>
      <c r="N41">
        <v>51.88104874186169</v>
      </c>
      <c r="O41">
        <v>73.284872899159666</v>
      </c>
      <c r="P41">
        <v>23.713197090405266</v>
      </c>
      <c r="Q41">
        <v>5.2716506828422887</v>
      </c>
      <c r="R41">
        <v>10.079248044363966</v>
      </c>
      <c r="S41">
        <v>6.2292554541452692</v>
      </c>
      <c r="T41">
        <v>0</v>
      </c>
      <c r="U41">
        <v>50.732095651909702</v>
      </c>
      <c r="V41">
        <v>4.9976289473684208</v>
      </c>
      <c r="W41">
        <v>5</v>
      </c>
      <c r="X41">
        <v>15.00103885310617</v>
      </c>
      <c r="Y41">
        <v>0</v>
      </c>
      <c r="Z41">
        <v>0</v>
      </c>
      <c r="AA41">
        <v>18.511436736</v>
      </c>
      <c r="AB41">
        <v>17.352844703999999</v>
      </c>
      <c r="AC41">
        <v>12.7643852736</v>
      </c>
      <c r="AD41">
        <v>16.071074640000003</v>
      </c>
      <c r="AE41">
        <v>21.7125353952</v>
      </c>
      <c r="AF41">
        <v>6.1515000000000013</v>
      </c>
      <c r="AG41">
        <v>27.392491199999998</v>
      </c>
      <c r="AH41">
        <v>67.1714676</v>
      </c>
      <c r="AI41">
        <v>21.245860800000003</v>
      </c>
      <c r="AJ41">
        <v>0</v>
      </c>
      <c r="AK41">
        <v>22.296000000000003</v>
      </c>
      <c r="AL41">
        <v>59.209269999999989</v>
      </c>
      <c r="AM41">
        <v>7.0255447619047624</v>
      </c>
      <c r="AN41">
        <v>0</v>
      </c>
      <c r="AO41">
        <v>13.1707296</v>
      </c>
      <c r="AP41">
        <v>5.0635367999999996</v>
      </c>
      <c r="AQ41">
        <v>0</v>
      </c>
      <c r="AR41">
        <v>21.577017600000001</v>
      </c>
      <c r="AS41">
        <v>14.009330613599998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30.978183814140465</v>
      </c>
      <c r="BB41">
        <f t="shared" si="0"/>
        <v>790.72431191984185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91.451521377129808</v>
      </c>
      <c r="L42">
        <v>71.650365396764798</v>
      </c>
      <c r="M42">
        <v>61.688930406352171</v>
      </c>
      <c r="N42">
        <v>51.88104874186169</v>
      </c>
      <c r="O42">
        <v>73.284872899159666</v>
      </c>
      <c r="P42">
        <v>23.713197090405266</v>
      </c>
      <c r="Q42">
        <v>5.2716506828422887</v>
      </c>
      <c r="R42">
        <v>10.079248044363966</v>
      </c>
      <c r="S42">
        <v>6.2292554541452692</v>
      </c>
      <c r="T42">
        <v>0</v>
      </c>
      <c r="U42">
        <v>50.732095651909702</v>
      </c>
      <c r="V42">
        <v>4.9976289473684208</v>
      </c>
      <c r="W42">
        <v>5</v>
      </c>
      <c r="X42">
        <v>15.00103885310617</v>
      </c>
      <c r="Y42">
        <v>0</v>
      </c>
      <c r="Z42">
        <v>0</v>
      </c>
      <c r="AA42">
        <v>18.511436736</v>
      </c>
      <c r="AB42">
        <v>17.352844703999999</v>
      </c>
      <c r="AC42">
        <v>12.7643852736</v>
      </c>
      <c r="AD42">
        <v>16.071074640000003</v>
      </c>
      <c r="AE42">
        <v>21.7125353952</v>
      </c>
      <c r="AF42">
        <v>6.1515000000000013</v>
      </c>
      <c r="AG42">
        <v>27.392491199999998</v>
      </c>
      <c r="AH42">
        <v>67.1714676</v>
      </c>
      <c r="AI42">
        <v>21.245860800000003</v>
      </c>
      <c r="AJ42">
        <v>0</v>
      </c>
      <c r="AK42">
        <v>22.296000000000003</v>
      </c>
      <c r="AL42">
        <v>59.209269999999989</v>
      </c>
      <c r="AM42">
        <v>7.0255447619047624</v>
      </c>
      <c r="AN42">
        <v>0</v>
      </c>
      <c r="AO42">
        <v>13.1707296</v>
      </c>
      <c r="AP42">
        <v>5.0635367999999996</v>
      </c>
      <c r="AQ42">
        <v>0</v>
      </c>
      <c r="AR42">
        <v>21.577017600000001</v>
      </c>
      <c r="AS42">
        <v>14.009330613599998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30.978311935917674</v>
      </c>
      <c r="BB42">
        <f t="shared" si="0"/>
        <v>790.7275673337964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91.447208922455417</v>
      </c>
      <c r="L43">
        <v>71.650365396764798</v>
      </c>
      <c r="M43">
        <v>61.688930406352171</v>
      </c>
      <c r="N43">
        <v>51.88104874186169</v>
      </c>
      <c r="O43">
        <v>73.284872899159666</v>
      </c>
      <c r="P43">
        <v>23.713197090405266</v>
      </c>
      <c r="Q43">
        <v>5.2716506828422887</v>
      </c>
      <c r="R43">
        <v>10.079248044363966</v>
      </c>
      <c r="S43">
        <v>6.2292554541452692</v>
      </c>
      <c r="T43">
        <v>0</v>
      </c>
      <c r="U43">
        <v>50.732095651909702</v>
      </c>
      <c r="V43">
        <v>4.9986274509803916</v>
      </c>
      <c r="W43">
        <v>5</v>
      </c>
      <c r="X43">
        <v>15.00103885310617</v>
      </c>
      <c r="Y43">
        <v>0</v>
      </c>
      <c r="Z43">
        <v>0</v>
      </c>
      <c r="AA43">
        <v>18.511436736</v>
      </c>
      <c r="AB43">
        <v>17.352844703999999</v>
      </c>
      <c r="AC43">
        <v>12.7643852736</v>
      </c>
      <c r="AD43">
        <v>16.071074640000003</v>
      </c>
      <c r="AE43">
        <v>21.7125353952</v>
      </c>
      <c r="AF43">
        <v>4.4427500000000011</v>
      </c>
      <c r="AG43">
        <v>27.392491199999998</v>
      </c>
      <c r="AH43">
        <v>67.1714676</v>
      </c>
      <c r="AI43">
        <v>21.245860800000003</v>
      </c>
      <c r="AJ43">
        <v>0</v>
      </c>
      <c r="AK43">
        <v>22.296000000000003</v>
      </c>
      <c r="AL43">
        <v>59.209269999999989</v>
      </c>
      <c r="AM43">
        <v>7.0255447619047624</v>
      </c>
      <c r="AN43">
        <v>0</v>
      </c>
      <c r="AO43">
        <v>13.1707296</v>
      </c>
      <c r="AP43">
        <v>5.0635367999999996</v>
      </c>
      <c r="AQ43">
        <v>0</v>
      </c>
      <c r="AR43">
        <v>21.577017600000001</v>
      </c>
      <c r="AS43">
        <v>14.009330613599998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30.913766255150996</v>
      </c>
      <c r="BB43">
        <f t="shared" si="0"/>
        <v>789.08004906350061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91.450590830844902</v>
      </c>
      <c r="L44">
        <v>71.650365396764798</v>
      </c>
      <c r="M44">
        <v>61.688930406352171</v>
      </c>
      <c r="N44">
        <v>51.88104874186169</v>
      </c>
      <c r="O44">
        <v>73.284872899159666</v>
      </c>
      <c r="P44">
        <v>23.713197090405266</v>
      </c>
      <c r="Q44">
        <v>5.2716506828422887</v>
      </c>
      <c r="R44">
        <v>10.079248044363966</v>
      </c>
      <c r="S44">
        <v>6.2292554541452692</v>
      </c>
      <c r="T44">
        <v>0</v>
      </c>
      <c r="U44">
        <v>50.732095651909702</v>
      </c>
      <c r="V44">
        <v>4.9986274509803916</v>
      </c>
      <c r="W44">
        <v>5</v>
      </c>
      <c r="X44">
        <v>15.00103885310617</v>
      </c>
      <c r="Y44">
        <v>0</v>
      </c>
      <c r="Z44">
        <v>0</v>
      </c>
      <c r="AA44">
        <v>18.511436736</v>
      </c>
      <c r="AB44">
        <v>17.352844703999999</v>
      </c>
      <c r="AC44">
        <v>12.7643852736</v>
      </c>
      <c r="AD44">
        <v>16.071074640000003</v>
      </c>
      <c r="AE44">
        <v>21.7125353952</v>
      </c>
      <c r="AF44">
        <v>4.4427500000000011</v>
      </c>
      <c r="AG44">
        <v>27.392491199999998</v>
      </c>
      <c r="AH44">
        <v>67.1714676</v>
      </c>
      <c r="AI44">
        <v>21.245860800000003</v>
      </c>
      <c r="AJ44">
        <v>0</v>
      </c>
      <c r="AK44">
        <v>22.296000000000003</v>
      </c>
      <c r="AL44">
        <v>59.209269999999989</v>
      </c>
      <c r="AM44">
        <v>7.0255447619047624</v>
      </c>
      <c r="AN44">
        <v>0</v>
      </c>
      <c r="AO44">
        <v>13.1707296</v>
      </c>
      <c r="AP44">
        <v>5.0635367999999996</v>
      </c>
      <c r="AQ44">
        <v>0</v>
      </c>
      <c r="AR44">
        <v>21.577017600000001</v>
      </c>
      <c r="AS44">
        <v>14.009330613599998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30.913893600994903</v>
      </c>
      <c r="BB44">
        <f t="shared" si="0"/>
        <v>789.08330362604613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91.447208922455417</v>
      </c>
      <c r="L45">
        <v>71.578290593290859</v>
      </c>
      <c r="M45">
        <v>61.688930406352171</v>
      </c>
      <c r="N45">
        <v>51.88104874186169</v>
      </c>
      <c r="O45">
        <v>73.284872899159666</v>
      </c>
      <c r="P45">
        <v>23.713197090405266</v>
      </c>
      <c r="Q45">
        <v>4.9871570018281535</v>
      </c>
      <c r="R45">
        <v>9.8738460915818678</v>
      </c>
      <c r="S45">
        <v>5.9600362108895713</v>
      </c>
      <c r="T45">
        <v>0</v>
      </c>
      <c r="U45">
        <v>50.732095651909702</v>
      </c>
      <c r="V45">
        <v>5</v>
      </c>
      <c r="W45">
        <v>19.75635398824517</v>
      </c>
      <c r="X45">
        <v>64.791798188066238</v>
      </c>
      <c r="Y45">
        <v>0</v>
      </c>
      <c r="Z45">
        <v>0</v>
      </c>
      <c r="AA45">
        <v>18.511436736</v>
      </c>
      <c r="AB45">
        <v>17.352844703999999</v>
      </c>
      <c r="AC45">
        <v>12.7643852736</v>
      </c>
      <c r="AD45">
        <v>16.071074640000003</v>
      </c>
      <c r="AE45">
        <v>21.7125353952</v>
      </c>
      <c r="AF45">
        <v>4.4427500000000011</v>
      </c>
      <c r="AG45">
        <v>27.392491199999998</v>
      </c>
      <c r="AH45">
        <v>67.1714676</v>
      </c>
      <c r="AI45">
        <v>21.245860800000003</v>
      </c>
      <c r="AJ45">
        <v>0</v>
      </c>
      <c r="AK45">
        <v>22.296000000000003</v>
      </c>
      <c r="AL45">
        <v>59.209269999999989</v>
      </c>
      <c r="AM45">
        <v>7.0255447619047624</v>
      </c>
      <c r="AN45">
        <v>0</v>
      </c>
      <c r="AO45">
        <v>13.1707296</v>
      </c>
      <c r="AP45">
        <v>5.0635367999999996</v>
      </c>
      <c r="AQ45">
        <v>0</v>
      </c>
      <c r="AR45">
        <v>21.577017600000001</v>
      </c>
      <c r="AS45">
        <v>14.009330613599998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33.315908149848049</v>
      </c>
      <c r="BB45">
        <f t="shared" si="0"/>
        <v>850.39520336050236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91.450590830844902</v>
      </c>
      <c r="L46">
        <v>71.578290593290859</v>
      </c>
      <c r="M46">
        <v>61.688930406352171</v>
      </c>
      <c r="N46">
        <v>51.88104874186169</v>
      </c>
      <c r="O46">
        <v>73.284872899159666</v>
      </c>
      <c r="P46">
        <v>23.713197090405266</v>
      </c>
      <c r="Q46">
        <v>4.9871570018281535</v>
      </c>
      <c r="R46">
        <v>9.8738460915818678</v>
      </c>
      <c r="S46">
        <v>5.9600362108895713</v>
      </c>
      <c r="T46">
        <v>0</v>
      </c>
      <c r="U46">
        <v>50.732095651909702</v>
      </c>
      <c r="V46">
        <v>5</v>
      </c>
      <c r="W46">
        <v>19.75635398824517</v>
      </c>
      <c r="X46">
        <v>64.791798188066238</v>
      </c>
      <c r="Y46">
        <v>0</v>
      </c>
      <c r="Z46">
        <v>0</v>
      </c>
      <c r="AA46">
        <v>18.511436736</v>
      </c>
      <c r="AB46">
        <v>17.352844703999999</v>
      </c>
      <c r="AC46">
        <v>12.7643852736</v>
      </c>
      <c r="AD46">
        <v>16.071074640000003</v>
      </c>
      <c r="AE46">
        <v>21.7125353952</v>
      </c>
      <c r="AF46">
        <v>4.4427500000000011</v>
      </c>
      <c r="AG46">
        <v>27.392491199999998</v>
      </c>
      <c r="AH46">
        <v>67.1714676</v>
      </c>
      <c r="AI46">
        <v>21.245860800000003</v>
      </c>
      <c r="AJ46">
        <v>0</v>
      </c>
      <c r="AK46">
        <v>22.296000000000003</v>
      </c>
      <c r="AL46">
        <v>59.209269999999989</v>
      </c>
      <c r="AM46">
        <v>7.0255447619047624</v>
      </c>
      <c r="AN46">
        <v>0</v>
      </c>
      <c r="AO46">
        <v>13.1707296</v>
      </c>
      <c r="AP46">
        <v>5.0635367999999996</v>
      </c>
      <c r="AQ46">
        <v>0</v>
      </c>
      <c r="AR46">
        <v>21.577017600000001</v>
      </c>
      <c r="AS46">
        <v>14.009330613599998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33.316035495691956</v>
      </c>
      <c r="BB46">
        <f t="shared" si="0"/>
        <v>850.39845792304811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91.447208922455417</v>
      </c>
      <c r="L47">
        <v>71.578290593290859</v>
      </c>
      <c r="M47">
        <v>61.688930406352171</v>
      </c>
      <c r="N47">
        <v>51.88104874186169</v>
      </c>
      <c r="O47">
        <v>73.284872899159666</v>
      </c>
      <c r="P47">
        <v>23.713197090405266</v>
      </c>
      <c r="Q47">
        <v>4.9871570018281535</v>
      </c>
      <c r="R47">
        <v>9.8738460915818678</v>
      </c>
      <c r="S47">
        <v>5.9600362108895713</v>
      </c>
      <c r="T47">
        <v>0</v>
      </c>
      <c r="U47">
        <v>50.056576759652692</v>
      </c>
      <c r="V47">
        <v>5</v>
      </c>
      <c r="W47">
        <v>19.75635398824517</v>
      </c>
      <c r="X47">
        <v>64.791798188066238</v>
      </c>
      <c r="Y47">
        <v>0</v>
      </c>
      <c r="Z47">
        <v>0</v>
      </c>
      <c r="AA47">
        <v>18.511436736</v>
      </c>
      <c r="AB47">
        <v>17.352844703999999</v>
      </c>
      <c r="AC47">
        <v>12.7643852736</v>
      </c>
      <c r="AD47">
        <v>16.071074640000003</v>
      </c>
      <c r="AE47">
        <v>21.7125353952</v>
      </c>
      <c r="AF47">
        <v>4.4427500000000011</v>
      </c>
      <c r="AG47">
        <v>27.392491199999998</v>
      </c>
      <c r="AH47">
        <v>67.1714676</v>
      </c>
      <c r="AI47">
        <v>13.697989200000002</v>
      </c>
      <c r="AJ47">
        <v>0</v>
      </c>
      <c r="AK47">
        <v>22.296000000000003</v>
      </c>
      <c r="AL47">
        <v>59.209269999999989</v>
      </c>
      <c r="AM47">
        <v>7.0255447619047624</v>
      </c>
      <c r="AN47">
        <v>0</v>
      </c>
      <c r="AO47">
        <v>13.1707296</v>
      </c>
      <c r="AP47">
        <v>5.0635367999999996</v>
      </c>
      <c r="AQ47">
        <v>0</v>
      </c>
      <c r="AR47">
        <v>21.577017600000001</v>
      </c>
      <c r="AS47">
        <v>14.009330613599998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33.005886042809955</v>
      </c>
      <c r="BB47">
        <f t="shared" si="0"/>
        <v>842.4818349752835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91.443697014401124</v>
      </c>
      <c r="L48">
        <v>71.578290593290859</v>
      </c>
      <c r="M48">
        <v>61.688930406352171</v>
      </c>
      <c r="N48">
        <v>51.88104874186169</v>
      </c>
      <c r="O48">
        <v>73.284872899159666</v>
      </c>
      <c r="P48">
        <v>23.713197090405266</v>
      </c>
      <c r="Q48">
        <v>4.9871570018281535</v>
      </c>
      <c r="R48">
        <v>9.8738460915818678</v>
      </c>
      <c r="S48">
        <v>5.9600362108895713</v>
      </c>
      <c r="T48">
        <v>0</v>
      </c>
      <c r="U48">
        <v>50.056576759652692</v>
      </c>
      <c r="V48">
        <v>5</v>
      </c>
      <c r="W48">
        <v>19.75635398824517</v>
      </c>
      <c r="X48">
        <v>64.791798188066238</v>
      </c>
      <c r="Y48">
        <v>0</v>
      </c>
      <c r="Z48">
        <v>0</v>
      </c>
      <c r="AA48">
        <v>18.511436736</v>
      </c>
      <c r="AB48">
        <v>17.352844703999999</v>
      </c>
      <c r="AC48">
        <v>12.7643852736</v>
      </c>
      <c r="AD48">
        <v>16.071074640000003</v>
      </c>
      <c r="AE48">
        <v>21.7125353952</v>
      </c>
      <c r="AF48">
        <v>4.4427500000000011</v>
      </c>
      <c r="AG48">
        <v>27.392491199999998</v>
      </c>
      <c r="AH48">
        <v>67.1714676</v>
      </c>
      <c r="AI48">
        <v>13.697989200000002</v>
      </c>
      <c r="AJ48">
        <v>0</v>
      </c>
      <c r="AK48">
        <v>22.296000000000003</v>
      </c>
      <c r="AL48">
        <v>59.209269999999989</v>
      </c>
      <c r="AM48">
        <v>7.0255447619047624</v>
      </c>
      <c r="AN48">
        <v>0</v>
      </c>
      <c r="AO48">
        <v>13.1707296</v>
      </c>
      <c r="AP48">
        <v>5.0635367999999996</v>
      </c>
      <c r="AQ48">
        <v>0</v>
      </c>
      <c r="AR48">
        <v>21.577017600000001</v>
      </c>
      <c r="AS48">
        <v>14.009330613599998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33.005753310128306</v>
      </c>
      <c r="BB48">
        <f t="shared" si="0"/>
        <v>842.47845579991088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91.447208922455417</v>
      </c>
      <c r="L49">
        <v>71.578290593290859</v>
      </c>
      <c r="M49">
        <v>61.688930406352171</v>
      </c>
      <c r="N49">
        <v>51.88104874186169</v>
      </c>
      <c r="O49">
        <v>73.284872899159666</v>
      </c>
      <c r="P49">
        <v>23.713197090405266</v>
      </c>
      <c r="Q49">
        <v>4.9871570018281535</v>
      </c>
      <c r="R49">
        <v>9.8738460915818678</v>
      </c>
      <c r="S49">
        <v>5.9600362108895713</v>
      </c>
      <c r="T49">
        <v>0</v>
      </c>
      <c r="U49">
        <v>50.056576759652692</v>
      </c>
      <c r="V49">
        <v>5</v>
      </c>
      <c r="W49">
        <v>19.75635398824517</v>
      </c>
      <c r="X49">
        <v>64.791798188066238</v>
      </c>
      <c r="Y49">
        <v>0</v>
      </c>
      <c r="Z49">
        <v>0</v>
      </c>
      <c r="AA49">
        <v>18.511436736</v>
      </c>
      <c r="AB49">
        <v>17.352844703999999</v>
      </c>
      <c r="AC49">
        <v>12.7643852736</v>
      </c>
      <c r="AD49">
        <v>16.071074640000003</v>
      </c>
      <c r="AE49">
        <v>21.7125353952</v>
      </c>
      <c r="AF49">
        <v>4.4427500000000011</v>
      </c>
      <c r="AG49">
        <v>27.392491199999998</v>
      </c>
      <c r="AH49">
        <v>67.1714676</v>
      </c>
      <c r="AI49">
        <v>13.697989200000002</v>
      </c>
      <c r="AJ49">
        <v>0</v>
      </c>
      <c r="AK49">
        <v>22.296000000000003</v>
      </c>
      <c r="AL49">
        <v>39.010499999999993</v>
      </c>
      <c r="AM49">
        <v>7.0255447619047624</v>
      </c>
      <c r="AN49">
        <v>0</v>
      </c>
      <c r="AO49">
        <v>13.1707296</v>
      </c>
      <c r="AP49">
        <v>5.0635367999999996</v>
      </c>
      <c r="AQ49">
        <v>0</v>
      </c>
      <c r="AR49">
        <v>21.577017600000001</v>
      </c>
      <c r="AS49">
        <v>14.009330613599998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32.244392727147321</v>
      </c>
      <c r="BB49">
        <f t="shared" si="0"/>
        <v>823.04455829094616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91.443697014401124</v>
      </c>
      <c r="L50">
        <v>71.578290593290859</v>
      </c>
      <c r="M50">
        <v>61.688930406352171</v>
      </c>
      <c r="N50">
        <v>51.88104874186169</v>
      </c>
      <c r="O50">
        <v>73.284872899159666</v>
      </c>
      <c r="P50">
        <v>23.713197090405266</v>
      </c>
      <c r="Q50">
        <v>4.9871570018281535</v>
      </c>
      <c r="R50">
        <v>9.8738460915818678</v>
      </c>
      <c r="S50">
        <v>5.9600362108895713</v>
      </c>
      <c r="T50">
        <v>0</v>
      </c>
      <c r="U50">
        <v>50.056576759652692</v>
      </c>
      <c r="V50">
        <v>5</v>
      </c>
      <c r="W50">
        <v>19.75635398824517</v>
      </c>
      <c r="X50">
        <v>64.791798188066238</v>
      </c>
      <c r="Y50">
        <v>0</v>
      </c>
      <c r="Z50">
        <v>0</v>
      </c>
      <c r="AA50">
        <v>18.511436736</v>
      </c>
      <c r="AB50">
        <v>17.352844703999999</v>
      </c>
      <c r="AC50">
        <v>12.7643852736</v>
      </c>
      <c r="AD50">
        <v>16.071074640000003</v>
      </c>
      <c r="AE50">
        <v>21.7125353952</v>
      </c>
      <c r="AF50">
        <v>4.4427500000000011</v>
      </c>
      <c r="AG50">
        <v>27.392491199999998</v>
      </c>
      <c r="AH50">
        <v>67.1714676</v>
      </c>
      <c r="AI50">
        <v>13.697989200000002</v>
      </c>
      <c r="AJ50">
        <v>0</v>
      </c>
      <c r="AK50">
        <v>22.296000000000003</v>
      </c>
      <c r="AL50">
        <v>39.010499999999993</v>
      </c>
      <c r="AM50">
        <v>7.0255447619047624</v>
      </c>
      <c r="AN50">
        <v>0</v>
      </c>
      <c r="AO50">
        <v>13.1707296</v>
      </c>
      <c r="AP50">
        <v>5.0635367999999996</v>
      </c>
      <c r="AQ50">
        <v>0</v>
      </c>
      <c r="AR50">
        <v>21.577017600000001</v>
      </c>
      <c r="AS50">
        <v>14.009330613599998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32.244259994465672</v>
      </c>
      <c r="BB50">
        <f t="shared" si="0"/>
        <v>823.04117911557353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87.997425050579352</v>
      </c>
      <c r="L51">
        <v>71.578290593290859</v>
      </c>
      <c r="M51">
        <v>61.688930406352171</v>
      </c>
      <c r="N51">
        <v>51.88104874186169</v>
      </c>
      <c r="O51">
        <v>73.284872899159666</v>
      </c>
      <c r="P51">
        <v>23.713197090405266</v>
      </c>
      <c r="Q51">
        <v>5.1964082813891368</v>
      </c>
      <c r="R51">
        <v>10.394079963652883</v>
      </c>
      <c r="S51">
        <v>6.2355483146067421</v>
      </c>
      <c r="T51">
        <v>0</v>
      </c>
      <c r="U51">
        <v>49.556575387199096</v>
      </c>
      <c r="V51">
        <v>9.1045999999999996</v>
      </c>
      <c r="W51">
        <v>19.75635398824517</v>
      </c>
      <c r="X51">
        <v>64.791798188066238</v>
      </c>
      <c r="Y51">
        <v>0</v>
      </c>
      <c r="Z51">
        <v>0</v>
      </c>
      <c r="AA51">
        <v>18.511436736</v>
      </c>
      <c r="AB51">
        <v>17.352844703999999</v>
      </c>
      <c r="AC51">
        <v>12.7643852736</v>
      </c>
      <c r="AD51">
        <v>16.071074640000003</v>
      </c>
      <c r="AE51">
        <v>21.7125353952</v>
      </c>
      <c r="AF51">
        <v>4.4427500000000011</v>
      </c>
      <c r="AG51">
        <v>27.392491199999998</v>
      </c>
      <c r="AH51">
        <v>67.1714676</v>
      </c>
      <c r="AI51">
        <v>13.697989200000002</v>
      </c>
      <c r="AJ51">
        <v>0</v>
      </c>
      <c r="AK51">
        <v>22.296000000000003</v>
      </c>
      <c r="AL51">
        <v>39.010499999999993</v>
      </c>
      <c r="AM51">
        <v>7.0255447619047624</v>
      </c>
      <c r="AN51">
        <v>0</v>
      </c>
      <c r="AO51">
        <v>13.1707296</v>
      </c>
      <c r="AP51">
        <v>5.0635367999999996</v>
      </c>
      <c r="AQ51">
        <v>0</v>
      </c>
      <c r="AR51">
        <v>21.577017600000001</v>
      </c>
      <c r="AS51">
        <v>14.009330613599998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32.288117353101555</v>
      </c>
      <c r="BB51">
        <f t="shared" si="0"/>
        <v>824.16064567601143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87.997425050579352</v>
      </c>
      <c r="L52">
        <v>71.578290593290859</v>
      </c>
      <c r="M52">
        <v>61.688930406352171</v>
      </c>
      <c r="N52">
        <v>51.88104874186169</v>
      </c>
      <c r="O52">
        <v>73.284872899159666</v>
      </c>
      <c r="P52">
        <v>23.713197090405266</v>
      </c>
      <c r="Q52">
        <v>5.1964082813891368</v>
      </c>
      <c r="R52">
        <v>10.394079963652883</v>
      </c>
      <c r="S52">
        <v>6.2355483146067421</v>
      </c>
      <c r="T52">
        <v>0</v>
      </c>
      <c r="U52">
        <v>49.556575387199096</v>
      </c>
      <c r="V52">
        <v>9.1045999999999996</v>
      </c>
      <c r="W52">
        <v>19.75635398824517</v>
      </c>
      <c r="X52">
        <v>64.791798188066238</v>
      </c>
      <c r="Y52">
        <v>0</v>
      </c>
      <c r="Z52">
        <v>0</v>
      </c>
      <c r="AA52">
        <v>18.511436736</v>
      </c>
      <c r="AB52">
        <v>17.352844703999999</v>
      </c>
      <c r="AC52">
        <v>12.7643852736</v>
      </c>
      <c r="AD52">
        <v>16.071074640000003</v>
      </c>
      <c r="AE52">
        <v>21.7125353952</v>
      </c>
      <c r="AF52">
        <v>4.4427500000000011</v>
      </c>
      <c r="AG52">
        <v>27.392491199999998</v>
      </c>
      <c r="AH52">
        <v>67.1714676</v>
      </c>
      <c r="AI52">
        <v>13.697989200000002</v>
      </c>
      <c r="AJ52">
        <v>0</v>
      </c>
      <c r="AK52">
        <v>22.296000000000003</v>
      </c>
      <c r="AL52">
        <v>59.209269999999989</v>
      </c>
      <c r="AM52">
        <v>7.0255447619047624</v>
      </c>
      <c r="AN52">
        <v>0</v>
      </c>
      <c r="AO52">
        <v>13.1707296</v>
      </c>
      <c r="AP52">
        <v>5.0635367999999996</v>
      </c>
      <c r="AQ52">
        <v>0</v>
      </c>
      <c r="AR52">
        <v>21.577017600000001</v>
      </c>
      <c r="AS52">
        <v>14.009330613599998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33.049610668764188</v>
      </c>
      <c r="BB52">
        <f t="shared" si="0"/>
        <v>843.59792236034878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87.997425050579352</v>
      </c>
      <c r="L53">
        <v>71.578290593290859</v>
      </c>
      <c r="M53">
        <v>61.688930406352171</v>
      </c>
      <c r="N53">
        <v>51.88104874186169</v>
      </c>
      <c r="O53">
        <v>73.284872899159666</v>
      </c>
      <c r="P53">
        <v>23.713197090405266</v>
      </c>
      <c r="Q53">
        <v>5.1964082813891368</v>
      </c>
      <c r="R53">
        <v>10.394079963652883</v>
      </c>
      <c r="S53">
        <v>6.2355483146067421</v>
      </c>
      <c r="T53">
        <v>0</v>
      </c>
      <c r="U53">
        <v>49.556575387199096</v>
      </c>
      <c r="V53">
        <v>9.1045999999999996</v>
      </c>
      <c r="W53">
        <v>19.75635398824517</v>
      </c>
      <c r="X53">
        <v>64.791798188066238</v>
      </c>
      <c r="Y53">
        <v>0</v>
      </c>
      <c r="Z53">
        <v>0</v>
      </c>
      <c r="AA53">
        <v>18.511436736</v>
      </c>
      <c r="AB53">
        <v>17.352844703999999</v>
      </c>
      <c r="AC53">
        <v>12.7643852736</v>
      </c>
      <c r="AD53">
        <v>16.071074640000003</v>
      </c>
      <c r="AE53">
        <v>21.7125353952</v>
      </c>
      <c r="AF53">
        <v>4.4427500000000011</v>
      </c>
      <c r="AG53">
        <v>27.392491199999998</v>
      </c>
      <c r="AH53">
        <v>67.1714676</v>
      </c>
      <c r="AI53">
        <v>13.697989200000002</v>
      </c>
      <c r="AJ53">
        <v>0</v>
      </c>
      <c r="AK53">
        <v>22.296000000000003</v>
      </c>
      <c r="AL53">
        <v>62.416800000000002</v>
      </c>
      <c r="AM53">
        <v>7.0255447619047624</v>
      </c>
      <c r="AN53">
        <v>0</v>
      </c>
      <c r="AO53">
        <v>13.1707296</v>
      </c>
      <c r="AP53">
        <v>5.0635367999999996</v>
      </c>
      <c r="AQ53">
        <v>0</v>
      </c>
      <c r="AR53">
        <v>21.577017600000001</v>
      </c>
      <c r="AS53">
        <v>14.009330613599998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33.17053501230982</v>
      </c>
      <c r="BB53">
        <f t="shared" si="0"/>
        <v>846.68452801680314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87.997425050579352</v>
      </c>
      <c r="L54">
        <v>71.578290593290859</v>
      </c>
      <c r="M54">
        <v>61.688930406352171</v>
      </c>
      <c r="N54">
        <v>51.88104874186169</v>
      </c>
      <c r="O54">
        <v>73.284872899159666</v>
      </c>
      <c r="P54">
        <v>23.713197090405266</v>
      </c>
      <c r="Q54">
        <v>5.1964082813891368</v>
      </c>
      <c r="R54">
        <v>10.394079963652883</v>
      </c>
      <c r="S54">
        <v>6.2355483146067421</v>
      </c>
      <c r="T54">
        <v>0</v>
      </c>
      <c r="U54">
        <v>49.556575387199096</v>
      </c>
      <c r="V54">
        <v>9.1045999999999996</v>
      </c>
      <c r="W54">
        <v>19.75635398824517</v>
      </c>
      <c r="X54">
        <v>64.791798188066238</v>
      </c>
      <c r="Y54">
        <v>0</v>
      </c>
      <c r="Z54">
        <v>0</v>
      </c>
      <c r="AA54">
        <v>18.511436736</v>
      </c>
      <c r="AB54">
        <v>17.352844703999999</v>
      </c>
      <c r="AC54">
        <v>12.7643852736</v>
      </c>
      <c r="AD54">
        <v>16.071074640000003</v>
      </c>
      <c r="AE54">
        <v>21.7125353952</v>
      </c>
      <c r="AF54">
        <v>4.4427500000000011</v>
      </c>
      <c r="AG54">
        <v>27.392491199999998</v>
      </c>
      <c r="AH54">
        <v>67.1714676</v>
      </c>
      <c r="AI54">
        <v>13.697989200000002</v>
      </c>
      <c r="AJ54">
        <v>0</v>
      </c>
      <c r="AK54">
        <v>22.296000000000003</v>
      </c>
      <c r="AL54">
        <v>62.416800000000002</v>
      </c>
      <c r="AM54">
        <v>7.0255447619047624</v>
      </c>
      <c r="AN54">
        <v>0</v>
      </c>
      <c r="AO54">
        <v>13.1707296</v>
      </c>
      <c r="AP54">
        <v>5.0635367999999996</v>
      </c>
      <c r="AQ54">
        <v>0</v>
      </c>
      <c r="AR54">
        <v>21.577017600000001</v>
      </c>
      <c r="AS54">
        <v>14.009330613599998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33.17053501230982</v>
      </c>
      <c r="BB54">
        <f t="shared" si="0"/>
        <v>846.68452801680314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91.447208922455417</v>
      </c>
      <c r="L55">
        <v>71.682744499929342</v>
      </c>
      <c r="M55">
        <v>61.688930406352171</v>
      </c>
      <c r="N55">
        <v>51.88104874186169</v>
      </c>
      <c r="O55">
        <v>73.284872899159666</v>
      </c>
      <c r="P55">
        <v>23.713197090405266</v>
      </c>
      <c r="Q55">
        <v>5.1979018567639264</v>
      </c>
      <c r="R55">
        <v>10.389460402684564</v>
      </c>
      <c r="S55">
        <v>6.3131857790613726</v>
      </c>
      <c r="T55">
        <v>0</v>
      </c>
      <c r="U55">
        <v>49.556575387199096</v>
      </c>
      <c r="V55">
        <v>9.1045999999999996</v>
      </c>
      <c r="W55">
        <v>19.75635398824517</v>
      </c>
      <c r="X55">
        <v>64.791798188066238</v>
      </c>
      <c r="Y55">
        <v>0</v>
      </c>
      <c r="Z55">
        <v>0</v>
      </c>
      <c r="AA55">
        <v>18.511436736</v>
      </c>
      <c r="AB55">
        <v>17.352844703999999</v>
      </c>
      <c r="AC55">
        <v>12.7643852736</v>
      </c>
      <c r="AD55">
        <v>16.071074640000003</v>
      </c>
      <c r="AE55">
        <v>21.7125353952</v>
      </c>
      <c r="AF55">
        <v>6.1515000000000013</v>
      </c>
      <c r="AG55">
        <v>27.392491199999998</v>
      </c>
      <c r="AH55">
        <v>67.1714676</v>
      </c>
      <c r="AI55">
        <v>8.3865239999999996</v>
      </c>
      <c r="AJ55">
        <v>0</v>
      </c>
      <c r="AK55">
        <v>22.296000000000003</v>
      </c>
      <c r="AL55">
        <v>62.416800000000002</v>
      </c>
      <c r="AM55">
        <v>7.0255447619047624</v>
      </c>
      <c r="AN55">
        <v>0</v>
      </c>
      <c r="AO55">
        <v>13.1707296</v>
      </c>
      <c r="AP55">
        <v>5.0635367999999996</v>
      </c>
      <c r="AQ55">
        <v>0</v>
      </c>
      <c r="AR55">
        <v>21.577017600000001</v>
      </c>
      <c r="AS55">
        <v>14.009330613599998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33.171517703092789</v>
      </c>
      <c r="BB55">
        <f t="shared" si="0"/>
        <v>846.70957938339575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91.443697014401124</v>
      </c>
      <c r="L56">
        <v>71.682744499929342</v>
      </c>
      <c r="M56">
        <v>61.688930406352171</v>
      </c>
      <c r="N56">
        <v>51.88104874186169</v>
      </c>
      <c r="O56">
        <v>73.284872899159666</v>
      </c>
      <c r="P56">
        <v>23.713197090405266</v>
      </c>
      <c r="Q56">
        <v>5.1979018567639264</v>
      </c>
      <c r="R56">
        <v>10.389460402684564</v>
      </c>
      <c r="S56">
        <v>6.3131857790613726</v>
      </c>
      <c r="T56">
        <v>0</v>
      </c>
      <c r="U56">
        <v>49.556575387199096</v>
      </c>
      <c r="V56">
        <v>9.1045999999999996</v>
      </c>
      <c r="W56">
        <v>19.75635398824517</v>
      </c>
      <c r="X56">
        <v>64.791798188066238</v>
      </c>
      <c r="Y56">
        <v>0</v>
      </c>
      <c r="Z56">
        <v>0</v>
      </c>
      <c r="AA56">
        <v>18.511436736</v>
      </c>
      <c r="AB56">
        <v>17.352844703999999</v>
      </c>
      <c r="AC56">
        <v>12.7643852736</v>
      </c>
      <c r="AD56">
        <v>16.071074640000003</v>
      </c>
      <c r="AE56">
        <v>21.7125353952</v>
      </c>
      <c r="AF56">
        <v>6.1515000000000013</v>
      </c>
      <c r="AG56">
        <v>27.392491199999998</v>
      </c>
      <c r="AH56">
        <v>67.1714676</v>
      </c>
      <c r="AI56">
        <v>8.3865239999999996</v>
      </c>
      <c r="AJ56">
        <v>0</v>
      </c>
      <c r="AK56">
        <v>22.296000000000003</v>
      </c>
      <c r="AL56">
        <v>62.416800000000002</v>
      </c>
      <c r="AM56">
        <v>7.0255447619047624</v>
      </c>
      <c r="AN56">
        <v>0</v>
      </c>
      <c r="AO56">
        <v>13.1707296</v>
      </c>
      <c r="AP56">
        <v>5.0635367999999996</v>
      </c>
      <c r="AQ56">
        <v>0</v>
      </c>
      <c r="AR56">
        <v>21.577017600000001</v>
      </c>
      <c r="AS56">
        <v>14.009330613599998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33.17138497041114</v>
      </c>
      <c r="BB56">
        <f t="shared" si="0"/>
        <v>846.70620020802312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91.447208922455417</v>
      </c>
      <c r="L57">
        <v>71.682744499929342</v>
      </c>
      <c r="M57">
        <v>61.688930406352171</v>
      </c>
      <c r="N57">
        <v>51.88104874186169</v>
      </c>
      <c r="O57">
        <v>73.284872899159666</v>
      </c>
      <c r="P57">
        <v>23.713197090405266</v>
      </c>
      <c r="Q57">
        <v>5.1979018567639264</v>
      </c>
      <c r="R57">
        <v>10.389460402684564</v>
      </c>
      <c r="S57">
        <v>6.3131857790613726</v>
      </c>
      <c r="T57">
        <v>0</v>
      </c>
      <c r="U57">
        <v>50.056576759652692</v>
      </c>
      <c r="V57">
        <v>9.1045999999999996</v>
      </c>
      <c r="W57">
        <v>19.75635398824517</v>
      </c>
      <c r="X57">
        <v>64.791798188066238</v>
      </c>
      <c r="Y57">
        <v>0</v>
      </c>
      <c r="Z57">
        <v>0</v>
      </c>
      <c r="AA57">
        <v>18.511436736</v>
      </c>
      <c r="AB57">
        <v>17.352844703999999</v>
      </c>
      <c r="AC57">
        <v>12.7643852736</v>
      </c>
      <c r="AD57">
        <v>16.071074640000003</v>
      </c>
      <c r="AE57">
        <v>14.481785520000003</v>
      </c>
      <c r="AF57">
        <v>6.1515000000000013</v>
      </c>
      <c r="AG57">
        <v>27.392491199999998</v>
      </c>
      <c r="AH57">
        <v>67.1714676</v>
      </c>
      <c r="AI57">
        <v>8.3865239999999996</v>
      </c>
      <c r="AJ57">
        <v>0</v>
      </c>
      <c r="AK57">
        <v>22.296000000000003</v>
      </c>
      <c r="AL57">
        <v>62.416800000000002</v>
      </c>
      <c r="AM57">
        <v>7.0255447619047624</v>
      </c>
      <c r="AN57">
        <v>0</v>
      </c>
      <c r="AO57">
        <v>13.1707296</v>
      </c>
      <c r="AP57">
        <v>5.0635367999999996</v>
      </c>
      <c r="AQ57">
        <v>0</v>
      </c>
      <c r="AR57">
        <v>21.577017600000001</v>
      </c>
      <c r="AS57">
        <v>14.009330613599998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32.917768686593028</v>
      </c>
      <c r="BB57">
        <f t="shared" si="0"/>
        <v>840.23257989714909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91.443697014401124</v>
      </c>
      <c r="L58">
        <v>71.682744499929342</v>
      </c>
      <c r="M58">
        <v>61.688930406352171</v>
      </c>
      <c r="N58">
        <v>51.88104874186169</v>
      </c>
      <c r="O58">
        <v>73.284872899159666</v>
      </c>
      <c r="P58">
        <v>23.713197090405266</v>
      </c>
      <c r="Q58">
        <v>5.2727340987868292</v>
      </c>
      <c r="R58">
        <v>10.389460402684564</v>
      </c>
      <c r="S58">
        <v>6.3131857790613726</v>
      </c>
      <c r="T58">
        <v>0</v>
      </c>
      <c r="U58">
        <v>50.056576759652692</v>
      </c>
      <c r="V58">
        <v>9.1045999999999996</v>
      </c>
      <c r="W58">
        <v>19.75635398824517</v>
      </c>
      <c r="X58">
        <v>64.791798188066238</v>
      </c>
      <c r="Y58">
        <v>0</v>
      </c>
      <c r="Z58">
        <v>0</v>
      </c>
      <c r="AA58">
        <v>18.511436736</v>
      </c>
      <c r="AB58">
        <v>17.352844703999999</v>
      </c>
      <c r="AC58">
        <v>12.7643852736</v>
      </c>
      <c r="AD58">
        <v>16.071074640000003</v>
      </c>
      <c r="AE58">
        <v>14.481785520000003</v>
      </c>
      <c r="AF58">
        <v>6.1515000000000013</v>
      </c>
      <c r="AG58">
        <v>27.392491199999998</v>
      </c>
      <c r="AH58">
        <v>67.1714676</v>
      </c>
      <c r="AI58">
        <v>8.3865239999999996</v>
      </c>
      <c r="AJ58">
        <v>0</v>
      </c>
      <c r="AK58">
        <v>22.296000000000003</v>
      </c>
      <c r="AL58">
        <v>62.416800000000002</v>
      </c>
      <c r="AM58">
        <v>7.0255447619047624</v>
      </c>
      <c r="AN58">
        <v>0</v>
      </c>
      <c r="AO58">
        <v>13.1707296</v>
      </c>
      <c r="AP58">
        <v>5.0635367999999996</v>
      </c>
      <c r="AQ58">
        <v>0</v>
      </c>
      <c r="AR58">
        <v>21.577017600000001</v>
      </c>
      <c r="AS58">
        <v>14.009330613599998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32.920457080240126</v>
      </c>
      <c r="BB58">
        <f t="shared" si="0"/>
        <v>840.30121183747065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154.99682466370302</v>
      </c>
      <c r="L59">
        <v>71.650365396764798</v>
      </c>
      <c r="M59">
        <v>61.688930406352171</v>
      </c>
      <c r="N59">
        <v>51.88104874186169</v>
      </c>
      <c r="O59">
        <v>73.284872899159666</v>
      </c>
      <c r="P59">
        <v>23.713197090405266</v>
      </c>
      <c r="Q59">
        <v>9.5894353751914245</v>
      </c>
      <c r="R59">
        <v>18.621248511256354</v>
      </c>
      <c r="S59">
        <v>11.586356695869837</v>
      </c>
      <c r="T59">
        <v>0</v>
      </c>
      <c r="U59">
        <v>50.056576759652692</v>
      </c>
      <c r="V59">
        <v>9.1045999999999996</v>
      </c>
      <c r="W59">
        <v>19.75635398824517</v>
      </c>
      <c r="X59">
        <v>64.791798188066238</v>
      </c>
      <c r="Y59">
        <v>0</v>
      </c>
      <c r="Z59">
        <v>0</v>
      </c>
      <c r="AA59">
        <v>18.511436736</v>
      </c>
      <c r="AB59">
        <v>17.352844703999999</v>
      </c>
      <c r="AC59">
        <v>12.7643852736</v>
      </c>
      <c r="AD59">
        <v>16.071074640000003</v>
      </c>
      <c r="AE59">
        <v>21.7125353952</v>
      </c>
      <c r="AF59">
        <v>6.1515000000000013</v>
      </c>
      <c r="AG59">
        <v>27.392491199999998</v>
      </c>
      <c r="AH59">
        <v>67.1714676</v>
      </c>
      <c r="AI59">
        <v>8.3865239999999996</v>
      </c>
      <c r="AJ59">
        <v>0</v>
      </c>
      <c r="AK59">
        <v>22.296000000000003</v>
      </c>
      <c r="AL59">
        <v>59.209269999999989</v>
      </c>
      <c r="AM59">
        <v>7.0255447619047624</v>
      </c>
      <c r="AN59">
        <v>0</v>
      </c>
      <c r="AO59">
        <v>13.1707296</v>
      </c>
      <c r="AP59">
        <v>5.0635367999999996</v>
      </c>
      <c r="AQ59">
        <v>0</v>
      </c>
      <c r="AR59">
        <v>21.577017600000001</v>
      </c>
      <c r="AS59">
        <v>14.009330613599998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36.138740305772828</v>
      </c>
      <c r="BB59">
        <f t="shared" si="0"/>
        <v>922.44855733506029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154.99682466370302</v>
      </c>
      <c r="L60">
        <v>71.650365396764798</v>
      </c>
      <c r="M60">
        <v>61.688930406352171</v>
      </c>
      <c r="N60">
        <v>51.88104874186169</v>
      </c>
      <c r="O60">
        <v>73.284872899159666</v>
      </c>
      <c r="P60">
        <v>23.713197090405266</v>
      </c>
      <c r="Q60">
        <v>9.5894353751914245</v>
      </c>
      <c r="R60">
        <v>18.621248511256354</v>
      </c>
      <c r="S60">
        <v>11.586356695869837</v>
      </c>
      <c r="T60">
        <v>0</v>
      </c>
      <c r="U60">
        <v>50.056576759652692</v>
      </c>
      <c r="V60">
        <v>9.1045999999999996</v>
      </c>
      <c r="W60">
        <v>19.75635398824517</v>
      </c>
      <c r="X60">
        <v>64.791798188066238</v>
      </c>
      <c r="Y60">
        <v>0</v>
      </c>
      <c r="Z60">
        <v>0</v>
      </c>
      <c r="AA60">
        <v>18.511436736</v>
      </c>
      <c r="AB60">
        <v>17.352844703999999</v>
      </c>
      <c r="AC60">
        <v>12.7643852736</v>
      </c>
      <c r="AD60">
        <v>16.071074640000003</v>
      </c>
      <c r="AE60">
        <v>21.7125353952</v>
      </c>
      <c r="AF60">
        <v>6.1515000000000013</v>
      </c>
      <c r="AG60">
        <v>27.392491199999998</v>
      </c>
      <c r="AH60">
        <v>67.1714676</v>
      </c>
      <c r="AI60">
        <v>8.3865239999999996</v>
      </c>
      <c r="AJ60">
        <v>0</v>
      </c>
      <c r="AK60">
        <v>22.296000000000003</v>
      </c>
      <c r="AL60">
        <v>59.209269999999989</v>
      </c>
      <c r="AM60">
        <v>7.0255447619047624</v>
      </c>
      <c r="AN60">
        <v>0</v>
      </c>
      <c r="AO60">
        <v>13.1707296</v>
      </c>
      <c r="AP60">
        <v>5.0635367999999996</v>
      </c>
      <c r="AQ60">
        <v>0</v>
      </c>
      <c r="AR60">
        <v>21.577017600000001</v>
      </c>
      <c r="AS60">
        <v>14.009330613599998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36.138740305772828</v>
      </c>
      <c r="BB60">
        <f t="shared" si="0"/>
        <v>922.44855733506029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154.99682466370302</v>
      </c>
      <c r="L61">
        <v>126.96671870893601</v>
      </c>
      <c r="M61">
        <v>61.688930406352171</v>
      </c>
      <c r="N61">
        <v>51.88104874186169</v>
      </c>
      <c r="O61">
        <v>73.284872899159666</v>
      </c>
      <c r="P61">
        <v>23.713197090405266</v>
      </c>
      <c r="Q61">
        <v>9.5870086217364925</v>
      </c>
      <c r="R61">
        <v>18.615577522658612</v>
      </c>
      <c r="S61">
        <v>11.590408188331629</v>
      </c>
      <c r="T61">
        <v>0</v>
      </c>
      <c r="U61">
        <v>50.056576759652692</v>
      </c>
      <c r="V61">
        <v>9.1045999999999996</v>
      </c>
      <c r="W61">
        <v>19.75635398824517</v>
      </c>
      <c r="X61">
        <v>64.792684106383916</v>
      </c>
      <c r="Y61">
        <v>0</v>
      </c>
      <c r="Z61">
        <v>2.8784289599999999</v>
      </c>
      <c r="AA61">
        <v>18.511436736</v>
      </c>
      <c r="AB61">
        <v>17.352844703999999</v>
      </c>
      <c r="AC61">
        <v>12.7643852736</v>
      </c>
      <c r="AD61">
        <v>16.071074640000003</v>
      </c>
      <c r="AE61">
        <v>21.7125353952</v>
      </c>
      <c r="AF61">
        <v>6.1515000000000013</v>
      </c>
      <c r="AG61">
        <v>27.392491199999998</v>
      </c>
      <c r="AH61">
        <v>67.1714676</v>
      </c>
      <c r="AI61">
        <v>8.3865239999999996</v>
      </c>
      <c r="AJ61">
        <v>0</v>
      </c>
      <c r="AK61">
        <v>22.296000000000003</v>
      </c>
      <c r="AL61">
        <v>34.675999999999995</v>
      </c>
      <c r="AM61">
        <v>7.0255447619047624</v>
      </c>
      <c r="AN61">
        <v>0</v>
      </c>
      <c r="AO61">
        <v>13.1707296</v>
      </c>
      <c r="AP61">
        <v>5.0635367999999996</v>
      </c>
      <c r="AQ61">
        <v>0</v>
      </c>
      <c r="AR61">
        <v>21.577017600000001</v>
      </c>
      <c r="AS61">
        <v>14.009330613599998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37.407660646414044</v>
      </c>
      <c r="BB61">
        <f t="shared" si="0"/>
        <v>954.83798893531707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154.99682466370302</v>
      </c>
      <c r="L62">
        <v>126.96671870893601</v>
      </c>
      <c r="M62">
        <v>61.688930406352171</v>
      </c>
      <c r="N62">
        <v>51.88104874186169</v>
      </c>
      <c r="O62">
        <v>73.284872899159666</v>
      </c>
      <c r="P62">
        <v>23.713197090405266</v>
      </c>
      <c r="Q62">
        <v>9.5870086217364925</v>
      </c>
      <c r="R62">
        <v>18.615577522658612</v>
      </c>
      <c r="S62">
        <v>11.590408188331629</v>
      </c>
      <c r="T62">
        <v>0</v>
      </c>
      <c r="U62">
        <v>50.056576759652692</v>
      </c>
      <c r="V62">
        <v>9.1045999999999996</v>
      </c>
      <c r="W62">
        <v>19.764618281358278</v>
      </c>
      <c r="X62">
        <v>64.784840448144422</v>
      </c>
      <c r="Y62">
        <v>0</v>
      </c>
      <c r="Z62">
        <v>2.8784289599999999</v>
      </c>
      <c r="AA62">
        <v>18.511436736</v>
      </c>
      <c r="AB62">
        <v>17.352844703999999</v>
      </c>
      <c r="AC62">
        <v>12.7643852736</v>
      </c>
      <c r="AD62">
        <v>16.071074640000003</v>
      </c>
      <c r="AE62">
        <v>21.7125353952</v>
      </c>
      <c r="AF62">
        <v>6.1515000000000013</v>
      </c>
      <c r="AG62">
        <v>27.392491199999998</v>
      </c>
      <c r="AH62">
        <v>67.1714676</v>
      </c>
      <c r="AI62">
        <v>8.3865239999999996</v>
      </c>
      <c r="AJ62">
        <v>0</v>
      </c>
      <c r="AK62">
        <v>22.296000000000003</v>
      </c>
      <c r="AL62">
        <v>34.675999999999995</v>
      </c>
      <c r="AM62">
        <v>7.0255447619047624</v>
      </c>
      <c r="AN62">
        <v>0</v>
      </c>
      <c r="AO62">
        <v>13.1707296</v>
      </c>
      <c r="AP62">
        <v>5.0635367999999996</v>
      </c>
      <c r="AQ62">
        <v>0</v>
      </c>
      <c r="AR62">
        <v>21.577017600000001</v>
      </c>
      <c r="AS62">
        <v>14.009330613599998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37.407676668380972</v>
      </c>
      <c r="BB62">
        <f t="shared" si="0"/>
        <v>954.83839354822362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154.99682466370302</v>
      </c>
      <c r="L63">
        <v>126.96671870893601</v>
      </c>
      <c r="M63">
        <v>61.688930406352171</v>
      </c>
      <c r="N63">
        <v>51.88104874186169</v>
      </c>
      <c r="O63">
        <v>73.284872899159666</v>
      </c>
      <c r="P63">
        <v>23.713197090405266</v>
      </c>
      <c r="Q63">
        <v>9.5803489677952118</v>
      </c>
      <c r="R63">
        <v>18.621248511256354</v>
      </c>
      <c r="S63">
        <v>11.586356695869837</v>
      </c>
      <c r="T63">
        <v>0</v>
      </c>
      <c r="U63">
        <v>50.056576759652692</v>
      </c>
      <c r="V63">
        <v>9.1045999999999996</v>
      </c>
      <c r="W63">
        <v>19.764618281358278</v>
      </c>
      <c r="X63">
        <v>64.784840448144422</v>
      </c>
      <c r="Y63">
        <v>0</v>
      </c>
      <c r="Z63">
        <v>2.8784289599999999</v>
      </c>
      <c r="AA63">
        <v>18.511436736</v>
      </c>
      <c r="AB63">
        <v>17.352844703999999</v>
      </c>
      <c r="AC63">
        <v>12.7643852736</v>
      </c>
      <c r="AD63">
        <v>16.071074640000003</v>
      </c>
      <c r="AE63">
        <v>21.7125353952</v>
      </c>
      <c r="AF63">
        <v>6.1515000000000013</v>
      </c>
      <c r="AG63">
        <v>27.392491199999998</v>
      </c>
      <c r="AH63">
        <v>67.1714676</v>
      </c>
      <c r="AI63">
        <v>8.3865239999999996</v>
      </c>
      <c r="AJ63">
        <v>0</v>
      </c>
      <c r="AK63">
        <v>22.296000000000003</v>
      </c>
      <c r="AL63">
        <v>17.337999999999997</v>
      </c>
      <c r="AM63">
        <v>7.0255447619047624</v>
      </c>
      <c r="AN63">
        <v>0</v>
      </c>
      <c r="AO63">
        <v>13.1707296</v>
      </c>
      <c r="AP63">
        <v>5.0635367999999996</v>
      </c>
      <c r="AQ63">
        <v>0</v>
      </c>
      <c r="AR63">
        <v>21.577017600000001</v>
      </c>
      <c r="AS63">
        <v>14.009330613599998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36.753843543935318</v>
      </c>
      <c r="BB63">
        <f t="shared" si="0"/>
        <v>938.14918651486403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154.99682466370302</v>
      </c>
      <c r="L64">
        <v>126.96671870893601</v>
      </c>
      <c r="M64">
        <v>61.688930406352171</v>
      </c>
      <c r="N64">
        <v>51.88104874186169</v>
      </c>
      <c r="O64">
        <v>73.284872899159666</v>
      </c>
      <c r="P64">
        <v>23.713197090405266</v>
      </c>
      <c r="Q64">
        <v>9.5803489677952118</v>
      </c>
      <c r="R64">
        <v>18.621248511256354</v>
      </c>
      <c r="S64">
        <v>11.586356695869837</v>
      </c>
      <c r="T64">
        <v>0</v>
      </c>
      <c r="U64">
        <v>50.056576759652692</v>
      </c>
      <c r="V64">
        <v>9.1045999999999996</v>
      </c>
      <c r="W64">
        <v>19.764618281358278</v>
      </c>
      <c r="X64">
        <v>64.784840448144422</v>
      </c>
      <c r="Y64">
        <v>0</v>
      </c>
      <c r="Z64">
        <v>2.8784289599999999</v>
      </c>
      <c r="AA64">
        <v>18.511436736</v>
      </c>
      <c r="AB64">
        <v>17.352844703999999</v>
      </c>
      <c r="AC64">
        <v>12.7643852736</v>
      </c>
      <c r="AD64">
        <v>16.071074640000003</v>
      </c>
      <c r="AE64">
        <v>21.7125353952</v>
      </c>
      <c r="AF64">
        <v>6.1515000000000013</v>
      </c>
      <c r="AG64">
        <v>27.392491199999998</v>
      </c>
      <c r="AH64">
        <v>67.1714676</v>
      </c>
      <c r="AI64">
        <v>8.3865239999999996</v>
      </c>
      <c r="AJ64">
        <v>0</v>
      </c>
      <c r="AK64">
        <v>22.296000000000003</v>
      </c>
      <c r="AL64">
        <v>34.675999999999995</v>
      </c>
      <c r="AM64">
        <v>7.0255447619047624</v>
      </c>
      <c r="AN64">
        <v>0</v>
      </c>
      <c r="AO64">
        <v>13.1707296</v>
      </c>
      <c r="AP64">
        <v>5.0635367999999996</v>
      </c>
      <c r="AQ64">
        <v>0</v>
      </c>
      <c r="AR64">
        <v>21.577017600000001</v>
      </c>
      <c r="AS64">
        <v>14.009330613599998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37.407486143935316</v>
      </c>
      <c r="BB64">
        <f t="shared" si="0"/>
        <v>954.83354391486409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154.99682466370302</v>
      </c>
      <c r="L65">
        <v>126.96671870893601</v>
      </c>
      <c r="M65">
        <v>61.688930406352171</v>
      </c>
      <c r="N65">
        <v>51.88104874186169</v>
      </c>
      <c r="O65">
        <v>73.284872899159666</v>
      </c>
      <c r="P65">
        <v>23.713197090405266</v>
      </c>
      <c r="Q65">
        <v>9.5803489677952118</v>
      </c>
      <c r="R65">
        <v>18.621248511256354</v>
      </c>
      <c r="S65">
        <v>11.586356695869837</v>
      </c>
      <c r="T65">
        <v>0</v>
      </c>
      <c r="U65">
        <v>50.556578104993598</v>
      </c>
      <c r="V65">
        <v>9.1045999999999996</v>
      </c>
      <c r="W65">
        <v>19.764618281358278</v>
      </c>
      <c r="X65">
        <v>64.784840448144422</v>
      </c>
      <c r="Y65">
        <v>0</v>
      </c>
      <c r="Z65">
        <v>2.8784289599999999</v>
      </c>
      <c r="AA65">
        <v>18.511436736</v>
      </c>
      <c r="AB65">
        <v>17.352844703999999</v>
      </c>
      <c r="AC65">
        <v>12.7643852736</v>
      </c>
      <c r="AD65">
        <v>16.071074640000003</v>
      </c>
      <c r="AE65">
        <v>21.7125353952</v>
      </c>
      <c r="AF65">
        <v>6.1515000000000013</v>
      </c>
      <c r="AG65">
        <v>27.392491199999998</v>
      </c>
      <c r="AH65">
        <v>67.1714676</v>
      </c>
      <c r="AI65">
        <v>8.3865239999999996</v>
      </c>
      <c r="AJ65">
        <v>0</v>
      </c>
      <c r="AK65">
        <v>22.296000000000003</v>
      </c>
      <c r="AL65">
        <v>34.675999999999995</v>
      </c>
      <c r="AM65">
        <v>7.0255447619047624</v>
      </c>
      <c r="AN65">
        <v>0</v>
      </c>
      <c r="AO65">
        <v>13.1707296</v>
      </c>
      <c r="AP65">
        <v>5.0635367999999996</v>
      </c>
      <c r="AQ65">
        <v>0</v>
      </c>
      <c r="AR65">
        <v>21.577017600000001</v>
      </c>
      <c r="AS65">
        <v>14.009330613599998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37.426336268811724</v>
      </c>
      <c r="BB65">
        <f t="shared" si="0"/>
        <v>955.31469513532863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154.99682466370302</v>
      </c>
      <c r="L66">
        <v>126.96671870893601</v>
      </c>
      <c r="M66">
        <v>61.688930406352171</v>
      </c>
      <c r="N66">
        <v>51.88104874186169</v>
      </c>
      <c r="O66">
        <v>73.284872899159666</v>
      </c>
      <c r="P66">
        <v>23.713197090405266</v>
      </c>
      <c r="Q66">
        <v>9.5848612515042131</v>
      </c>
      <c r="R66">
        <v>18.617990354609926</v>
      </c>
      <c r="S66">
        <v>11.587725606962895</v>
      </c>
      <c r="T66">
        <v>0</v>
      </c>
      <c r="U66">
        <v>50.556578104993598</v>
      </c>
      <c r="V66">
        <v>9.1041596774193554</v>
      </c>
      <c r="W66">
        <v>19.764618281358278</v>
      </c>
      <c r="X66">
        <v>64.784840448144422</v>
      </c>
      <c r="Y66">
        <v>0</v>
      </c>
      <c r="Z66">
        <v>2.8784289599999999</v>
      </c>
      <c r="AA66">
        <v>18.511436736</v>
      </c>
      <c r="AB66">
        <v>17.352844703999999</v>
      </c>
      <c r="AC66">
        <v>12.7643852736</v>
      </c>
      <c r="AD66">
        <v>16.071074640000003</v>
      </c>
      <c r="AE66">
        <v>21.7125353952</v>
      </c>
      <c r="AF66">
        <v>6.1515000000000013</v>
      </c>
      <c r="AG66">
        <v>27.392491199999998</v>
      </c>
      <c r="AH66">
        <v>67.1714676</v>
      </c>
      <c r="AI66">
        <v>8.3865239999999996</v>
      </c>
      <c r="AJ66">
        <v>0</v>
      </c>
      <c r="AK66">
        <v>22.296000000000003</v>
      </c>
      <c r="AL66">
        <v>34.675999999999995</v>
      </c>
      <c r="AM66">
        <v>7.0255447619047624</v>
      </c>
      <c r="AN66">
        <v>0</v>
      </c>
      <c r="AO66">
        <v>13.1707296</v>
      </c>
      <c r="AP66">
        <v>5.0635367999999996</v>
      </c>
      <c r="AQ66">
        <v>0</v>
      </c>
      <c r="AR66">
        <v>21.577017600000001</v>
      </c>
      <c r="AS66">
        <v>14.009330613599998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37.426418965391363</v>
      </c>
      <c r="BB66">
        <f t="shared" si="0"/>
        <v>955.31679515432393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154.99682466370302</v>
      </c>
      <c r="L67">
        <v>126.96671870893601</v>
      </c>
      <c r="M67">
        <v>61.688930406352171</v>
      </c>
      <c r="N67">
        <v>51.88104874186169</v>
      </c>
      <c r="O67">
        <v>73.284872899159666</v>
      </c>
      <c r="P67">
        <v>24.45073053992779</v>
      </c>
      <c r="Q67">
        <v>9.5848612515042131</v>
      </c>
      <c r="R67">
        <v>18.617990354609926</v>
      </c>
      <c r="S67">
        <v>11.587725606962895</v>
      </c>
      <c r="T67">
        <v>0</v>
      </c>
      <c r="U67">
        <v>50.889912320552426</v>
      </c>
      <c r="V67">
        <v>9.1041596774193554</v>
      </c>
      <c r="W67">
        <v>19.764618281358278</v>
      </c>
      <c r="X67">
        <v>64.784840448144422</v>
      </c>
      <c r="Y67">
        <v>0</v>
      </c>
      <c r="Z67">
        <v>2.8784289599999999</v>
      </c>
      <c r="AA67">
        <v>18.511436736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6.1515000000000013</v>
      </c>
      <c r="AG67">
        <v>27.392491199999998</v>
      </c>
      <c r="AH67">
        <v>67.1714676</v>
      </c>
      <c r="AI67">
        <v>12.859336799999999</v>
      </c>
      <c r="AJ67">
        <v>0</v>
      </c>
      <c r="AK67">
        <v>22.296000000000003</v>
      </c>
      <c r="AL67">
        <v>53.747799999999991</v>
      </c>
      <c r="AM67">
        <v>7.0255447619047624</v>
      </c>
      <c r="AN67">
        <v>0</v>
      </c>
      <c r="AO67">
        <v>13.1707296</v>
      </c>
      <c r="AP67">
        <v>5.0635367999999996</v>
      </c>
      <c r="AQ67">
        <v>0</v>
      </c>
      <c r="AR67">
        <v>21.577017600000001</v>
      </c>
      <c r="AS67">
        <v>14.009330613599998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38.354422228459626</v>
      </c>
      <c r="BB67">
        <f t="shared" si="0"/>
        <v>979.00427235633697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154.99682466370302</v>
      </c>
      <c r="L68">
        <v>126.96671870893601</v>
      </c>
      <c r="M68">
        <v>61.688930406352171</v>
      </c>
      <c r="N68">
        <v>51.88104874186169</v>
      </c>
      <c r="O68">
        <v>73.284872899159666</v>
      </c>
      <c r="P68">
        <v>24.45073053992779</v>
      </c>
      <c r="Q68">
        <v>9.5848612515042131</v>
      </c>
      <c r="R68">
        <v>18.617990354609926</v>
      </c>
      <c r="S68">
        <v>11.587725606962895</v>
      </c>
      <c r="T68">
        <v>0</v>
      </c>
      <c r="U68">
        <v>50.889912320552426</v>
      </c>
      <c r="V68">
        <v>9.1041596774193554</v>
      </c>
      <c r="W68">
        <v>19.764618281358278</v>
      </c>
      <c r="X68">
        <v>64.784840448144422</v>
      </c>
      <c r="Y68">
        <v>0</v>
      </c>
      <c r="Z68">
        <v>2.8784289599999999</v>
      </c>
      <c r="AA68">
        <v>18.511436736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6.1515000000000013</v>
      </c>
      <c r="AG68">
        <v>27.392491199999998</v>
      </c>
      <c r="AH68">
        <v>67.1714676</v>
      </c>
      <c r="AI68">
        <v>12.859336799999999</v>
      </c>
      <c r="AJ68">
        <v>0</v>
      </c>
      <c r="AK68">
        <v>22.296000000000003</v>
      </c>
      <c r="AL68">
        <v>53.747799999999991</v>
      </c>
      <c r="AM68">
        <v>7.0255447619047624</v>
      </c>
      <c r="AN68">
        <v>0</v>
      </c>
      <c r="AO68">
        <v>13.1707296</v>
      </c>
      <c r="AP68">
        <v>5.0635367999999996</v>
      </c>
      <c r="AQ68">
        <v>0</v>
      </c>
      <c r="AR68">
        <v>21.577017600000001</v>
      </c>
      <c r="AS68">
        <v>14.009330613599998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38.354422228459626</v>
      </c>
      <c r="BB68">
        <f t="shared" ref="BB68:BB99" si="1">SUM(B68:AZ68)-BA68</f>
        <v>979.00427235633697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154.99682466370302</v>
      </c>
      <c r="L69">
        <v>126.96671870893601</v>
      </c>
      <c r="M69">
        <v>61.688930406352171</v>
      </c>
      <c r="N69">
        <v>51.88104874186169</v>
      </c>
      <c r="O69">
        <v>73.284872899159666</v>
      </c>
      <c r="P69">
        <v>24.45073053992779</v>
      </c>
      <c r="Q69">
        <v>9.5803489677952118</v>
      </c>
      <c r="R69">
        <v>18.621248511256354</v>
      </c>
      <c r="S69">
        <v>11.586356695869837</v>
      </c>
      <c r="T69">
        <v>0</v>
      </c>
      <c r="U69">
        <v>50.889912320552426</v>
      </c>
      <c r="V69">
        <v>9.1045999999999996</v>
      </c>
      <c r="W69">
        <v>19.755540431266848</v>
      </c>
      <c r="X69">
        <v>64.792684073179899</v>
      </c>
      <c r="Y69">
        <v>0</v>
      </c>
      <c r="Z69">
        <v>0</v>
      </c>
      <c r="AA69">
        <v>18.511436736</v>
      </c>
      <c r="AB69">
        <v>17.352844703999999</v>
      </c>
      <c r="AC69">
        <v>12.7643852736</v>
      </c>
      <c r="AD69">
        <v>16.071074640000003</v>
      </c>
      <c r="AE69">
        <v>21.7125353952</v>
      </c>
      <c r="AF69">
        <v>6.1515000000000013</v>
      </c>
      <c r="AG69">
        <v>27.392491199999998</v>
      </c>
      <c r="AH69">
        <v>67.1714676</v>
      </c>
      <c r="AI69">
        <v>12.859336799999999</v>
      </c>
      <c r="AJ69">
        <v>0</v>
      </c>
      <c r="AK69">
        <v>22.296000000000003</v>
      </c>
      <c r="AL69">
        <v>62.416800000000002</v>
      </c>
      <c r="AM69">
        <v>7.0255447619047624</v>
      </c>
      <c r="AN69">
        <v>0</v>
      </c>
      <c r="AO69">
        <v>13.1707296</v>
      </c>
      <c r="AP69">
        <v>5.0635367999999996</v>
      </c>
      <c r="AQ69">
        <v>0</v>
      </c>
      <c r="AR69">
        <v>21.577017600000001</v>
      </c>
      <c r="AS69">
        <v>14.009330613599998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38.57259773613319</v>
      </c>
      <c r="BB69">
        <f t="shared" si="1"/>
        <v>984.57325094803252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1.8952209026128266</v>
      </c>
      <c r="K70">
        <v>154.99682466370302</v>
      </c>
      <c r="L70">
        <v>126.96671870893601</v>
      </c>
      <c r="M70">
        <v>61.688930406352171</v>
      </c>
      <c r="N70">
        <v>51.88104874186169</v>
      </c>
      <c r="O70">
        <v>73.284872899159666</v>
      </c>
      <c r="P70">
        <v>24.45073053992779</v>
      </c>
      <c r="Q70">
        <v>9.5803489677952118</v>
      </c>
      <c r="R70">
        <v>18.621248511256354</v>
      </c>
      <c r="S70">
        <v>11.586356695869837</v>
      </c>
      <c r="T70">
        <v>0</v>
      </c>
      <c r="U70">
        <v>50.889912320552426</v>
      </c>
      <c r="V70">
        <v>9.1045999999999996</v>
      </c>
      <c r="W70">
        <v>19.755540431266848</v>
      </c>
      <c r="X70">
        <v>64.792684073179899</v>
      </c>
      <c r="Y70">
        <v>0</v>
      </c>
      <c r="Z70">
        <v>0</v>
      </c>
      <c r="AA70">
        <v>18.511436736</v>
      </c>
      <c r="AB70">
        <v>17.352844703999999</v>
      </c>
      <c r="AC70">
        <v>12.7643852736</v>
      </c>
      <c r="AD70">
        <v>16.071074640000003</v>
      </c>
      <c r="AE70">
        <v>21.7125353952</v>
      </c>
      <c r="AF70">
        <v>6.1515000000000013</v>
      </c>
      <c r="AG70">
        <v>27.392491199999998</v>
      </c>
      <c r="AH70">
        <v>67.1714676</v>
      </c>
      <c r="AI70">
        <v>12.859336799999999</v>
      </c>
      <c r="AJ70">
        <v>0</v>
      </c>
      <c r="AK70">
        <v>22.296000000000003</v>
      </c>
      <c r="AL70">
        <v>62.416800000000002</v>
      </c>
      <c r="AM70">
        <v>7.0255447619047624</v>
      </c>
      <c r="AN70">
        <v>0</v>
      </c>
      <c r="AO70">
        <v>13.1707296</v>
      </c>
      <c r="AP70">
        <v>5.0635367999999996</v>
      </c>
      <c r="AQ70">
        <v>3.9302999999999999</v>
      </c>
      <c r="AR70">
        <v>21.577017600000001</v>
      </c>
      <c r="AS70">
        <v>14.009330613599998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38.792219960622496</v>
      </c>
      <c r="BB70">
        <f t="shared" si="1"/>
        <v>990.17914962615612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154.99682466370302</v>
      </c>
      <c r="L71">
        <v>126.96671870893601</v>
      </c>
      <c r="M71">
        <v>61.688930406352171</v>
      </c>
      <c r="N71">
        <v>51.88104874186169</v>
      </c>
      <c r="O71">
        <v>73.284872899159666</v>
      </c>
      <c r="P71">
        <v>24.45073053992779</v>
      </c>
      <c r="Q71">
        <v>9.5803489677952118</v>
      </c>
      <c r="R71">
        <v>18.621248511256354</v>
      </c>
      <c r="S71">
        <v>11.586356695869837</v>
      </c>
      <c r="T71">
        <v>0</v>
      </c>
      <c r="U71">
        <v>50.889912320552426</v>
      </c>
      <c r="V71">
        <v>9.1045999999999996</v>
      </c>
      <c r="W71">
        <v>19.75635398824517</v>
      </c>
      <c r="X71">
        <v>64.792684073179899</v>
      </c>
      <c r="Y71">
        <v>0</v>
      </c>
      <c r="Z71">
        <v>0</v>
      </c>
      <c r="AA71">
        <v>18.511436736</v>
      </c>
      <c r="AB71">
        <v>17.352844703999999</v>
      </c>
      <c r="AC71">
        <v>12.7643852736</v>
      </c>
      <c r="AD71">
        <v>16.071074640000003</v>
      </c>
      <c r="AE71">
        <v>21.7125353952</v>
      </c>
      <c r="AF71">
        <v>6.1515000000000013</v>
      </c>
      <c r="AG71">
        <v>27.392491199999998</v>
      </c>
      <c r="AH71">
        <v>67.1714676</v>
      </c>
      <c r="AI71">
        <v>12.859336799999999</v>
      </c>
      <c r="AJ71">
        <v>0</v>
      </c>
      <c r="AK71">
        <v>22.296000000000003</v>
      </c>
      <c r="AL71">
        <v>62.416800000000002</v>
      </c>
      <c r="AM71">
        <v>7.0255447619047624</v>
      </c>
      <c r="AN71">
        <v>0</v>
      </c>
      <c r="AO71">
        <v>13.1707296</v>
      </c>
      <c r="AP71">
        <v>5.0635367999999996</v>
      </c>
      <c r="AQ71">
        <v>8.0352800000000002</v>
      </c>
      <c r="AR71">
        <v>21.577017600000001</v>
      </c>
      <c r="AS71">
        <v>14.009330613599998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38.875557897839215</v>
      </c>
      <c r="BB71">
        <f t="shared" si="1"/>
        <v>992.30638434330479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154.99682466370302</v>
      </c>
      <c r="L72">
        <v>126.96671870893601</v>
      </c>
      <c r="M72">
        <v>61.688930406352171</v>
      </c>
      <c r="N72">
        <v>51.88104874186169</v>
      </c>
      <c r="O72">
        <v>73.284872899159666</v>
      </c>
      <c r="P72">
        <v>24.45073053992779</v>
      </c>
      <c r="Q72">
        <v>9.5803489677952118</v>
      </c>
      <c r="R72">
        <v>18.621248511256354</v>
      </c>
      <c r="S72">
        <v>11.586356695869837</v>
      </c>
      <c r="T72">
        <v>0</v>
      </c>
      <c r="U72">
        <v>50.889912320552426</v>
      </c>
      <c r="V72">
        <v>9.1045999999999996</v>
      </c>
      <c r="W72">
        <v>19.75635398824517</v>
      </c>
      <c r="X72">
        <v>64.792684073179899</v>
      </c>
      <c r="Y72">
        <v>0</v>
      </c>
      <c r="Z72">
        <v>0</v>
      </c>
      <c r="AA72">
        <v>18.511436736</v>
      </c>
      <c r="AB72">
        <v>17.352844703999999</v>
      </c>
      <c r="AC72">
        <v>12.7643852736</v>
      </c>
      <c r="AD72">
        <v>16.071074640000003</v>
      </c>
      <c r="AE72">
        <v>21.7125353952</v>
      </c>
      <c r="AF72">
        <v>6.1515000000000013</v>
      </c>
      <c r="AG72">
        <v>27.392491199999998</v>
      </c>
      <c r="AH72">
        <v>67.1714676</v>
      </c>
      <c r="AI72">
        <v>12.859336799999999</v>
      </c>
      <c r="AJ72">
        <v>0</v>
      </c>
      <c r="AK72">
        <v>22.296000000000003</v>
      </c>
      <c r="AL72">
        <v>62.416800000000002</v>
      </c>
      <c r="AM72">
        <v>7.0255447619047624</v>
      </c>
      <c r="AN72">
        <v>0</v>
      </c>
      <c r="AO72">
        <v>13.1707296</v>
      </c>
      <c r="AP72">
        <v>5.0635367999999996</v>
      </c>
      <c r="AQ72">
        <v>9.1270299999999995</v>
      </c>
      <c r="AR72">
        <v>21.577017600000001</v>
      </c>
      <c r="AS72">
        <v>14.009330613599998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38.916717219426516</v>
      </c>
      <c r="BB72">
        <f t="shared" si="1"/>
        <v>993.35697502171752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154.99682466370302</v>
      </c>
      <c r="L73">
        <v>126.96671870893601</v>
      </c>
      <c r="M73">
        <v>61.688930406352171</v>
      </c>
      <c r="N73">
        <v>51.88104874186169</v>
      </c>
      <c r="O73">
        <v>73.284872899159666</v>
      </c>
      <c r="P73">
        <v>24.45073053992779</v>
      </c>
      <c r="Q73">
        <v>9.5803489677952118</v>
      </c>
      <c r="R73">
        <v>18.621248511256354</v>
      </c>
      <c r="S73">
        <v>11.586356695869837</v>
      </c>
      <c r="T73">
        <v>0</v>
      </c>
      <c r="U73">
        <v>50.889912320552426</v>
      </c>
      <c r="V73">
        <v>9.1045999999999996</v>
      </c>
      <c r="W73">
        <v>19.75635398824517</v>
      </c>
      <c r="X73">
        <v>64.792684073179899</v>
      </c>
      <c r="Y73">
        <v>0</v>
      </c>
      <c r="Z73">
        <v>0</v>
      </c>
      <c r="AA73">
        <v>18.511436736</v>
      </c>
      <c r="AB73">
        <v>17.352844703999999</v>
      </c>
      <c r="AC73">
        <v>12.7643852736</v>
      </c>
      <c r="AD73">
        <v>16.071074640000003</v>
      </c>
      <c r="AE73">
        <v>21.7125353952</v>
      </c>
      <c r="AF73">
        <v>6.1515000000000013</v>
      </c>
      <c r="AG73">
        <v>27.392491199999998</v>
      </c>
      <c r="AH73">
        <v>67.1714676</v>
      </c>
      <c r="AI73">
        <v>21.245860800000003</v>
      </c>
      <c r="AJ73">
        <v>0</v>
      </c>
      <c r="AK73">
        <v>22.296000000000003</v>
      </c>
      <c r="AL73">
        <v>62.416800000000002</v>
      </c>
      <c r="AM73">
        <v>7.0255447619047624</v>
      </c>
      <c r="AN73">
        <v>0</v>
      </c>
      <c r="AO73">
        <v>13.1707296</v>
      </c>
      <c r="AP73">
        <v>2.8130760000000006</v>
      </c>
      <c r="AQ73">
        <v>16.070560000000004</v>
      </c>
      <c r="AR73">
        <v>21.577017600000001</v>
      </c>
      <c r="AS73">
        <v>14.009330613599998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39.409818084143978</v>
      </c>
      <c r="BB73">
        <f t="shared" si="1"/>
        <v>1005.9434673570001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154.99682466370302</v>
      </c>
      <c r="L74">
        <v>126.96671870893601</v>
      </c>
      <c r="M74">
        <v>61.688930406352171</v>
      </c>
      <c r="N74">
        <v>51.88104874186169</v>
      </c>
      <c r="O74">
        <v>73.284872899159666</v>
      </c>
      <c r="P74">
        <v>24.45073053992779</v>
      </c>
      <c r="Q74">
        <v>9.5803489677952118</v>
      </c>
      <c r="R74">
        <v>18.621248511256354</v>
      </c>
      <c r="S74">
        <v>11.586356695869837</v>
      </c>
      <c r="T74">
        <v>0</v>
      </c>
      <c r="U74">
        <v>50.889912320552426</v>
      </c>
      <c r="V74">
        <v>9.1045999999999996</v>
      </c>
      <c r="W74">
        <v>19.75635398824517</v>
      </c>
      <c r="X74">
        <v>64.792684073179899</v>
      </c>
      <c r="Y74">
        <v>0</v>
      </c>
      <c r="Z74">
        <v>0</v>
      </c>
      <c r="AA74">
        <v>18.511436736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6.1515000000000013</v>
      </c>
      <c r="AG74">
        <v>27.392491199999998</v>
      </c>
      <c r="AH74">
        <v>67.1714676</v>
      </c>
      <c r="AI74">
        <v>21.245860800000003</v>
      </c>
      <c r="AJ74">
        <v>0</v>
      </c>
      <c r="AK74">
        <v>22.296000000000003</v>
      </c>
      <c r="AL74">
        <v>62.416800000000002</v>
      </c>
      <c r="AM74">
        <v>7.0255447619047624</v>
      </c>
      <c r="AN74">
        <v>0</v>
      </c>
      <c r="AO74">
        <v>13.1707296</v>
      </c>
      <c r="AP74">
        <v>2.8130760000000006</v>
      </c>
      <c r="AQ74">
        <v>18.254059999999999</v>
      </c>
      <c r="AR74">
        <v>21.577017600000001</v>
      </c>
      <c r="AS74">
        <v>14.009330613599998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39.492136034143975</v>
      </c>
      <c r="BB74">
        <f t="shared" si="1"/>
        <v>1008.0446494070001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155.00040102512563</v>
      </c>
      <c r="L75">
        <v>126.96671870893601</v>
      </c>
      <c r="M75">
        <v>61.688930406352171</v>
      </c>
      <c r="N75">
        <v>51.88104874186169</v>
      </c>
      <c r="O75">
        <v>73.284872899159666</v>
      </c>
      <c r="P75">
        <v>24.45073053992779</v>
      </c>
      <c r="Q75">
        <v>9.5803489677952118</v>
      </c>
      <c r="R75">
        <v>18.621248511256354</v>
      </c>
      <c r="S75">
        <v>11.586356695869837</v>
      </c>
      <c r="T75">
        <v>0</v>
      </c>
      <c r="U75">
        <v>50.889912320552426</v>
      </c>
      <c r="V75">
        <v>9.1045999999999996</v>
      </c>
      <c r="W75">
        <v>19.75635398824517</v>
      </c>
      <c r="X75">
        <v>64.792684073179899</v>
      </c>
      <c r="Y75">
        <v>0</v>
      </c>
      <c r="Z75">
        <v>0</v>
      </c>
      <c r="AA75">
        <v>18.511436736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6.1515000000000013</v>
      </c>
      <c r="AG75">
        <v>27.392491199999998</v>
      </c>
      <c r="AH75">
        <v>67.1714676</v>
      </c>
      <c r="AI75">
        <v>21.245860800000003</v>
      </c>
      <c r="AJ75">
        <v>0</v>
      </c>
      <c r="AK75">
        <v>22.296000000000003</v>
      </c>
      <c r="AL75">
        <v>59.209269999999989</v>
      </c>
      <c r="AM75">
        <v>7.0255447619047624</v>
      </c>
      <c r="AN75">
        <v>0</v>
      </c>
      <c r="AO75">
        <v>13.1707296</v>
      </c>
      <c r="AP75">
        <v>2.8130760000000006</v>
      </c>
      <c r="AQ75">
        <v>24.105840000000001</v>
      </c>
      <c r="AR75">
        <v>23.031648000000001</v>
      </c>
      <c r="AS75">
        <v>14.009330613599998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39.646798015886766</v>
      </c>
      <c r="BB75">
        <f t="shared" si="1"/>
        <v>1011.9924441866797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155.00040102512563</v>
      </c>
      <c r="L76">
        <v>126.9679534088325</v>
      </c>
      <c r="M76">
        <v>61.688930406352171</v>
      </c>
      <c r="N76">
        <v>51.88104874186169</v>
      </c>
      <c r="O76">
        <v>73.284872899159666</v>
      </c>
      <c r="P76">
        <v>24.45073053992779</v>
      </c>
      <c r="Q76">
        <v>9.5848612515042131</v>
      </c>
      <c r="R76">
        <v>18.617990354609926</v>
      </c>
      <c r="S76">
        <v>11.587725606962895</v>
      </c>
      <c r="T76">
        <v>0</v>
      </c>
      <c r="U76">
        <v>50.889912320552426</v>
      </c>
      <c r="V76">
        <v>9.1024962406015035</v>
      </c>
      <c r="W76">
        <v>19.755540431266848</v>
      </c>
      <c r="X76">
        <v>64.792684073179899</v>
      </c>
      <c r="Y76">
        <v>0</v>
      </c>
      <c r="Z76">
        <v>0</v>
      </c>
      <c r="AA76">
        <v>18.511436736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6.1515000000000013</v>
      </c>
      <c r="AG76">
        <v>27.392491199999998</v>
      </c>
      <c r="AH76">
        <v>67.1714676</v>
      </c>
      <c r="AI76">
        <v>21.245860800000003</v>
      </c>
      <c r="AJ76">
        <v>0</v>
      </c>
      <c r="AK76">
        <v>22.296000000000003</v>
      </c>
      <c r="AL76">
        <v>59.209269999999989</v>
      </c>
      <c r="AM76">
        <v>7.0255447619047624</v>
      </c>
      <c r="AN76">
        <v>0</v>
      </c>
      <c r="AO76">
        <v>13.1707296</v>
      </c>
      <c r="AP76">
        <v>2.8130760000000006</v>
      </c>
      <c r="AQ76">
        <v>27.381089999999997</v>
      </c>
      <c r="AR76">
        <v>23.031648000000001</v>
      </c>
      <c r="AS76">
        <v>14.009330613599998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39.770311698097679</v>
      </c>
      <c r="BB76">
        <f t="shared" si="1"/>
        <v>1015.145120926144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155.00158269916764</v>
      </c>
      <c r="L77">
        <v>126.96590332681018</v>
      </c>
      <c r="M77">
        <v>61.688930406352171</v>
      </c>
      <c r="N77">
        <v>51.88104874186169</v>
      </c>
      <c r="O77">
        <v>73.284872899159666</v>
      </c>
      <c r="P77">
        <v>24.45073053992779</v>
      </c>
      <c r="Q77">
        <v>9.4108398786996617</v>
      </c>
      <c r="R77">
        <v>18.618396862745097</v>
      </c>
      <c r="S77">
        <v>11.590457142857142</v>
      </c>
      <c r="T77">
        <v>0</v>
      </c>
      <c r="U77">
        <v>50.889912320552426</v>
      </c>
      <c r="V77">
        <v>9.1024962406015035</v>
      </c>
      <c r="W77">
        <v>19.370926985623381</v>
      </c>
      <c r="X77">
        <v>64.784840448144422</v>
      </c>
      <c r="Y77">
        <v>0</v>
      </c>
      <c r="Z77">
        <v>0</v>
      </c>
      <c r="AA77">
        <v>18.511436736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12.303000000000003</v>
      </c>
      <c r="AG77">
        <v>27.392491199999998</v>
      </c>
      <c r="AH77">
        <v>67.1714676</v>
      </c>
      <c r="AI77">
        <v>19.009454400000003</v>
      </c>
      <c r="AJ77">
        <v>0</v>
      </c>
      <c r="AK77">
        <v>22.296000000000003</v>
      </c>
      <c r="AL77">
        <v>59.209269999999989</v>
      </c>
      <c r="AM77">
        <v>7.0255447619047624</v>
      </c>
      <c r="AN77">
        <v>0</v>
      </c>
      <c r="AO77">
        <v>13.1707296</v>
      </c>
      <c r="AP77">
        <v>4.1633524800000004</v>
      </c>
      <c r="AQ77">
        <v>32.141120000000008</v>
      </c>
      <c r="AR77">
        <v>23.031648000000001</v>
      </c>
      <c r="AS77">
        <v>14.009330613599998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40.126998326275633</v>
      </c>
      <c r="BB77">
        <f t="shared" si="1"/>
        <v>1024.2496255705316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155.00158269916764</v>
      </c>
      <c r="L78">
        <v>126.96590332681018</v>
      </c>
      <c r="M78">
        <v>61.688930406352171</v>
      </c>
      <c r="N78">
        <v>51.88104874186169</v>
      </c>
      <c r="O78">
        <v>73.284872899159666</v>
      </c>
      <c r="P78">
        <v>24.45073053992779</v>
      </c>
      <c r="Q78">
        <v>9.5845831348261061</v>
      </c>
      <c r="R78">
        <v>18.618396862745097</v>
      </c>
      <c r="S78">
        <v>11.590457142857142</v>
      </c>
      <c r="T78">
        <v>0</v>
      </c>
      <c r="U78">
        <v>50.889912320552426</v>
      </c>
      <c r="V78">
        <v>9.1024962406015035</v>
      </c>
      <c r="W78">
        <v>19.764618281358278</v>
      </c>
      <c r="X78">
        <v>64.784840448144422</v>
      </c>
      <c r="Y78">
        <v>0</v>
      </c>
      <c r="Z78">
        <v>0</v>
      </c>
      <c r="AA78">
        <v>18.511436736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12.303000000000003</v>
      </c>
      <c r="AG78">
        <v>27.392491199999998</v>
      </c>
      <c r="AH78">
        <v>67.1714676</v>
      </c>
      <c r="AI78">
        <v>19.009454400000003</v>
      </c>
      <c r="AJ78">
        <v>0</v>
      </c>
      <c r="AK78">
        <v>22.296000000000003</v>
      </c>
      <c r="AL78">
        <v>59.209269999999989</v>
      </c>
      <c r="AM78">
        <v>7.0255447619047624</v>
      </c>
      <c r="AN78">
        <v>0</v>
      </c>
      <c r="AO78">
        <v>13.1707296</v>
      </c>
      <c r="AP78">
        <v>4.1633524800000004</v>
      </c>
      <c r="AQ78">
        <v>36.508119999999998</v>
      </c>
      <c r="AR78">
        <v>23.031648000000001</v>
      </c>
      <c r="AS78">
        <v>14.009330613599998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40.313026819689902</v>
      </c>
      <c r="BB78">
        <f t="shared" si="1"/>
        <v>1028.9980316289787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155.00158269916764</v>
      </c>
      <c r="L79">
        <v>126.96590332681018</v>
      </c>
      <c r="M79">
        <v>82.647990065037604</v>
      </c>
      <c r="N79">
        <v>51.88104874186169</v>
      </c>
      <c r="O79">
        <v>133.92199650837989</v>
      </c>
      <c r="P79">
        <v>24.45073053992779</v>
      </c>
      <c r="Q79">
        <v>9.5845831348261061</v>
      </c>
      <c r="R79">
        <v>18.618396862745097</v>
      </c>
      <c r="S79">
        <v>11.590457142857142</v>
      </c>
      <c r="T79">
        <v>0</v>
      </c>
      <c r="U79">
        <v>51.232097186700756</v>
      </c>
      <c r="V79">
        <v>9.1024962406015035</v>
      </c>
      <c r="W79">
        <v>19.764618281358278</v>
      </c>
      <c r="X79">
        <v>64.784840448144422</v>
      </c>
      <c r="Y79">
        <v>0</v>
      </c>
      <c r="Z79">
        <v>0</v>
      </c>
      <c r="AA79">
        <v>18.511436736</v>
      </c>
      <c r="AB79">
        <v>0</v>
      </c>
      <c r="AC79">
        <v>0</v>
      </c>
      <c r="AD79">
        <v>16.94134944</v>
      </c>
      <c r="AE79">
        <v>22.877840160000005</v>
      </c>
      <c r="AF79">
        <v>20.915100000000002</v>
      </c>
      <c r="AG79">
        <v>27.392491199999998</v>
      </c>
      <c r="AH79">
        <v>67.940924039999999</v>
      </c>
      <c r="AI79">
        <v>19.009454400000003</v>
      </c>
      <c r="AJ79">
        <v>0</v>
      </c>
      <c r="AK79">
        <v>22.296000000000003</v>
      </c>
      <c r="AL79">
        <v>59.816099999999999</v>
      </c>
      <c r="AM79">
        <v>7.3768219999999998</v>
      </c>
      <c r="AN79">
        <v>0</v>
      </c>
      <c r="AO79">
        <v>13.1707296</v>
      </c>
      <c r="AP79">
        <v>4.1633524800000004</v>
      </c>
      <c r="AQ79">
        <v>36.508119999999998</v>
      </c>
      <c r="AR79">
        <v>21.577017600000001</v>
      </c>
      <c r="AS79">
        <v>14.009330613599998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42.67839099220042</v>
      </c>
      <c r="BB79">
        <f t="shared" si="1"/>
        <v>1089.3744184558177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155.00158269916764</v>
      </c>
      <c r="L80">
        <v>126.96590332681018</v>
      </c>
      <c r="M80">
        <v>82.647990065037604</v>
      </c>
      <c r="N80">
        <v>51.88104874186169</v>
      </c>
      <c r="O80">
        <v>73.284872899159666</v>
      </c>
      <c r="P80">
        <v>24.45073053992779</v>
      </c>
      <c r="Q80">
        <v>9.5845831348261061</v>
      </c>
      <c r="R80">
        <v>18.618396862745097</v>
      </c>
      <c r="S80">
        <v>11.590457142857142</v>
      </c>
      <c r="T80">
        <v>0</v>
      </c>
      <c r="U80">
        <v>51.232097186700756</v>
      </c>
      <c r="V80">
        <v>9.1024962406015035</v>
      </c>
      <c r="W80">
        <v>19.764618281358278</v>
      </c>
      <c r="X80">
        <v>64.784840448144422</v>
      </c>
      <c r="Y80">
        <v>0</v>
      </c>
      <c r="Z80">
        <v>0</v>
      </c>
      <c r="AA80">
        <v>18.511436736</v>
      </c>
      <c r="AB80">
        <v>0</v>
      </c>
      <c r="AC80">
        <v>0</v>
      </c>
      <c r="AD80">
        <v>16.94134944</v>
      </c>
      <c r="AE80">
        <v>22.877840160000005</v>
      </c>
      <c r="AF80">
        <v>20.915100000000002</v>
      </c>
      <c r="AG80">
        <v>27.392491199999998</v>
      </c>
      <c r="AH80">
        <v>67.940924039999999</v>
      </c>
      <c r="AI80">
        <v>21.804962399999997</v>
      </c>
      <c r="AJ80">
        <v>0</v>
      </c>
      <c r="AK80">
        <v>22.296000000000003</v>
      </c>
      <c r="AL80">
        <v>59.816099999999999</v>
      </c>
      <c r="AM80">
        <v>7.3768219999999998</v>
      </c>
      <c r="AN80">
        <v>0</v>
      </c>
      <c r="AO80">
        <v>13.1707296</v>
      </c>
      <c r="AP80">
        <v>4.1633524800000004</v>
      </c>
      <c r="AQ80">
        <v>36.508119999999998</v>
      </c>
      <c r="AR80">
        <v>21.577017600000001</v>
      </c>
      <c r="AS80">
        <v>14.009330613599998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40.497762311867646</v>
      </c>
      <c r="BB80">
        <f t="shared" si="1"/>
        <v>1033.71343152693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155.00158269916764</v>
      </c>
      <c r="L81">
        <v>126.96590332681018</v>
      </c>
      <c r="M81">
        <v>82.647990065037604</v>
      </c>
      <c r="N81">
        <v>51.88104874186169</v>
      </c>
      <c r="O81">
        <v>73.284872899159666</v>
      </c>
      <c r="P81">
        <v>24.45073053992779</v>
      </c>
      <c r="Q81">
        <v>9.5845831348261061</v>
      </c>
      <c r="R81">
        <v>18.618396862745097</v>
      </c>
      <c r="S81">
        <v>11.590457142857142</v>
      </c>
      <c r="T81">
        <v>0</v>
      </c>
      <c r="U81">
        <v>51.232097186700756</v>
      </c>
      <c r="V81">
        <v>9.1024962406015035</v>
      </c>
      <c r="W81">
        <v>19.764618281358278</v>
      </c>
      <c r="X81">
        <v>64.784840448144422</v>
      </c>
      <c r="Y81">
        <v>0</v>
      </c>
      <c r="Z81">
        <v>0</v>
      </c>
      <c r="AA81">
        <v>18.511436736</v>
      </c>
      <c r="AB81">
        <v>0</v>
      </c>
      <c r="AC81">
        <v>0</v>
      </c>
      <c r="AD81">
        <v>16.94134944</v>
      </c>
      <c r="AE81">
        <v>22.877840160000005</v>
      </c>
      <c r="AF81">
        <v>20.915100000000002</v>
      </c>
      <c r="AG81">
        <v>27.392491199999998</v>
      </c>
      <c r="AH81">
        <v>67.940924039999999</v>
      </c>
      <c r="AI81">
        <v>21.804962399999997</v>
      </c>
      <c r="AJ81">
        <v>0</v>
      </c>
      <c r="AK81">
        <v>22.296000000000003</v>
      </c>
      <c r="AL81">
        <v>59.816099999999999</v>
      </c>
      <c r="AM81">
        <v>7.3768219999999998</v>
      </c>
      <c r="AN81">
        <v>0</v>
      </c>
      <c r="AO81">
        <v>13.1707296</v>
      </c>
      <c r="AP81">
        <v>4.1633524800000004</v>
      </c>
      <c r="AQ81">
        <v>36.508119999999998</v>
      </c>
      <c r="AR81">
        <v>21.577017600000001</v>
      </c>
      <c r="AS81">
        <v>14.009330613599998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40.497762311867646</v>
      </c>
      <c r="BB81">
        <f t="shared" si="1"/>
        <v>1033.71343152693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155.00158269916764</v>
      </c>
      <c r="L82">
        <v>126.96590332681018</v>
      </c>
      <c r="M82">
        <v>82.647990065037604</v>
      </c>
      <c r="N82">
        <v>51.88104874186169</v>
      </c>
      <c r="O82">
        <v>73.284872899159666</v>
      </c>
      <c r="P82">
        <v>24.45073053992779</v>
      </c>
      <c r="Q82">
        <v>9.5845831348261061</v>
      </c>
      <c r="R82">
        <v>18.618396862745097</v>
      </c>
      <c r="S82">
        <v>11.590457142857142</v>
      </c>
      <c r="T82">
        <v>0</v>
      </c>
      <c r="U82">
        <v>51.232097186700756</v>
      </c>
      <c r="V82">
        <v>9.1024962406015035</v>
      </c>
      <c r="W82">
        <v>19.764618281358278</v>
      </c>
      <c r="X82">
        <v>64.784840448144422</v>
      </c>
      <c r="Y82">
        <v>0</v>
      </c>
      <c r="Z82">
        <v>0</v>
      </c>
      <c r="AA82">
        <v>18.511436736</v>
      </c>
      <c r="AB82">
        <v>0</v>
      </c>
      <c r="AC82">
        <v>0</v>
      </c>
      <c r="AD82">
        <v>16.94134944</v>
      </c>
      <c r="AE82">
        <v>22.877840160000005</v>
      </c>
      <c r="AF82">
        <v>20.915100000000002</v>
      </c>
      <c r="AG82">
        <v>27.392491199999998</v>
      </c>
      <c r="AH82">
        <v>67.940924039999999</v>
      </c>
      <c r="AI82">
        <v>21.804962399999997</v>
      </c>
      <c r="AJ82">
        <v>0</v>
      </c>
      <c r="AK82">
        <v>22.296000000000003</v>
      </c>
      <c r="AL82">
        <v>59.816099999999999</v>
      </c>
      <c r="AM82">
        <v>7.3768219999999998</v>
      </c>
      <c r="AN82">
        <v>0</v>
      </c>
      <c r="AO82">
        <v>13.1707296</v>
      </c>
      <c r="AP82">
        <v>4.1633524800000004</v>
      </c>
      <c r="AQ82">
        <v>36.508119999999998</v>
      </c>
      <c r="AR82">
        <v>21.577017600000001</v>
      </c>
      <c r="AS82">
        <v>14.009330613599998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40.497762311867646</v>
      </c>
      <c r="BB82">
        <f t="shared" si="1"/>
        <v>1033.71343152693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155.00158269916764</v>
      </c>
      <c r="L83">
        <v>126.96590332681018</v>
      </c>
      <c r="M83">
        <v>82.647990065037604</v>
      </c>
      <c r="N83">
        <v>51.88104874186169</v>
      </c>
      <c r="O83">
        <v>103.66757466442954</v>
      </c>
      <c r="P83">
        <v>24.45073053992779</v>
      </c>
      <c r="Q83">
        <v>9.5845831348261061</v>
      </c>
      <c r="R83">
        <v>18.618396862745097</v>
      </c>
      <c r="S83">
        <v>11.590457142857142</v>
      </c>
      <c r="T83">
        <v>0</v>
      </c>
      <c r="U83">
        <v>51.761195729855281</v>
      </c>
      <c r="V83">
        <v>9.1024962406015035</v>
      </c>
      <c r="W83">
        <v>19.764618281358278</v>
      </c>
      <c r="X83">
        <v>64.784840448144422</v>
      </c>
      <c r="Y83">
        <v>0</v>
      </c>
      <c r="Z83">
        <v>0</v>
      </c>
      <c r="AA83">
        <v>18.511436736</v>
      </c>
      <c r="AB83">
        <v>0</v>
      </c>
      <c r="AC83">
        <v>0</v>
      </c>
      <c r="AD83">
        <v>16.94134944</v>
      </c>
      <c r="AE83">
        <v>22.877840160000005</v>
      </c>
      <c r="AF83">
        <v>20.915100000000002</v>
      </c>
      <c r="AG83">
        <v>27.392491199999998</v>
      </c>
      <c r="AH83">
        <v>67.940924039999999</v>
      </c>
      <c r="AI83">
        <v>21.804962399999997</v>
      </c>
      <c r="AJ83">
        <v>0</v>
      </c>
      <c r="AK83">
        <v>22.296000000000003</v>
      </c>
      <c r="AL83">
        <v>59.816099999999999</v>
      </c>
      <c r="AM83">
        <v>7.3768219999999998</v>
      </c>
      <c r="AN83">
        <v>0</v>
      </c>
      <c r="AO83">
        <v>13.1707296</v>
      </c>
      <c r="AP83">
        <v>4.1633524800000004</v>
      </c>
      <c r="AQ83">
        <v>36.508119999999998</v>
      </c>
      <c r="AR83">
        <v>23.031648000000001</v>
      </c>
      <c r="AS83">
        <v>14.009330613599998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41.717976568761578</v>
      </c>
      <c r="BB83">
        <f t="shared" si="1"/>
        <v>1064.8596479784605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155.00158269916764</v>
      </c>
      <c r="L84">
        <v>126.96590332681018</v>
      </c>
      <c r="M84">
        <v>82.647990065037604</v>
      </c>
      <c r="N84">
        <v>51.88104874186169</v>
      </c>
      <c r="O84">
        <v>103.66757466442954</v>
      </c>
      <c r="P84">
        <v>24.45073053992779</v>
      </c>
      <c r="Q84">
        <v>9.5845831348261061</v>
      </c>
      <c r="R84">
        <v>18.618396862745097</v>
      </c>
      <c r="S84">
        <v>11.590457142857142</v>
      </c>
      <c r="T84">
        <v>0</v>
      </c>
      <c r="U84">
        <v>51.761195729855281</v>
      </c>
      <c r="V84">
        <v>9.1024962406015035</v>
      </c>
      <c r="W84">
        <v>19.764618281358278</v>
      </c>
      <c r="X84">
        <v>64.784840448144422</v>
      </c>
      <c r="Y84">
        <v>0</v>
      </c>
      <c r="Z84">
        <v>0</v>
      </c>
      <c r="AA84">
        <v>18.511436736</v>
      </c>
      <c r="AB84">
        <v>0</v>
      </c>
      <c r="AC84">
        <v>0</v>
      </c>
      <c r="AD84">
        <v>16.94134944</v>
      </c>
      <c r="AE84">
        <v>22.877840160000005</v>
      </c>
      <c r="AF84">
        <v>20.915100000000002</v>
      </c>
      <c r="AG84">
        <v>27.392491199999998</v>
      </c>
      <c r="AH84">
        <v>67.940924039999999</v>
      </c>
      <c r="AI84">
        <v>21.804962399999997</v>
      </c>
      <c r="AJ84">
        <v>0</v>
      </c>
      <c r="AK84">
        <v>22.296000000000003</v>
      </c>
      <c r="AL84">
        <v>59.816099999999999</v>
      </c>
      <c r="AM84">
        <v>7.3768219999999998</v>
      </c>
      <c r="AN84">
        <v>0</v>
      </c>
      <c r="AO84">
        <v>13.1707296</v>
      </c>
      <c r="AP84">
        <v>4.1633524800000004</v>
      </c>
      <c r="AQ84">
        <v>36.508119999999998</v>
      </c>
      <c r="AR84">
        <v>23.031648000000001</v>
      </c>
      <c r="AS84">
        <v>14.009330613599998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41.717976568761578</v>
      </c>
      <c r="BB84">
        <f t="shared" si="1"/>
        <v>1064.8596479784605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155.00158269916764</v>
      </c>
      <c r="L85">
        <v>126.96590332681018</v>
      </c>
      <c r="M85">
        <v>82.647990065037604</v>
      </c>
      <c r="N85">
        <v>51.88104874186169</v>
      </c>
      <c r="O85">
        <v>103.66757466442954</v>
      </c>
      <c r="P85">
        <v>24.45073053992779</v>
      </c>
      <c r="Q85">
        <v>9.5845831348261061</v>
      </c>
      <c r="R85">
        <v>18.618396862745097</v>
      </c>
      <c r="S85">
        <v>11.590457142857142</v>
      </c>
      <c r="T85">
        <v>0</v>
      </c>
      <c r="U85">
        <v>51.761195729855281</v>
      </c>
      <c r="V85">
        <v>9.1024962406015035</v>
      </c>
      <c r="W85">
        <v>19.764618281358278</v>
      </c>
      <c r="X85">
        <v>64.784840448144422</v>
      </c>
      <c r="Y85">
        <v>0</v>
      </c>
      <c r="Z85">
        <v>0</v>
      </c>
      <c r="AA85">
        <v>18.511436736</v>
      </c>
      <c r="AB85">
        <v>0</v>
      </c>
      <c r="AC85">
        <v>0</v>
      </c>
      <c r="AD85">
        <v>16.94134944</v>
      </c>
      <c r="AE85">
        <v>22.877840160000005</v>
      </c>
      <c r="AF85">
        <v>20.915100000000002</v>
      </c>
      <c r="AG85">
        <v>27.392491199999998</v>
      </c>
      <c r="AH85">
        <v>67.940924039999999</v>
      </c>
      <c r="AI85">
        <v>21.804962399999997</v>
      </c>
      <c r="AJ85">
        <v>0</v>
      </c>
      <c r="AK85">
        <v>22.296000000000003</v>
      </c>
      <c r="AL85">
        <v>59.816099999999999</v>
      </c>
      <c r="AM85">
        <v>7.3768219999999998</v>
      </c>
      <c r="AN85">
        <v>0</v>
      </c>
      <c r="AO85">
        <v>13.1707296</v>
      </c>
      <c r="AP85">
        <v>4.1633524800000004</v>
      </c>
      <c r="AQ85">
        <v>36.508119999999998</v>
      </c>
      <c r="AR85">
        <v>21.577017600000001</v>
      </c>
      <c r="AS85">
        <v>14.009330613599998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41.66313717836158</v>
      </c>
      <c r="BB85">
        <f t="shared" si="1"/>
        <v>1063.4598569688605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155.00158269916764</v>
      </c>
      <c r="L86">
        <v>126.96590332681018</v>
      </c>
      <c r="M86">
        <v>82.647990065037604</v>
      </c>
      <c r="N86">
        <v>51.88104874186169</v>
      </c>
      <c r="O86">
        <v>103.66757466442954</v>
      </c>
      <c r="P86">
        <v>24.45073053992779</v>
      </c>
      <c r="Q86">
        <v>9.5845831348261061</v>
      </c>
      <c r="R86">
        <v>18.618396862745097</v>
      </c>
      <c r="S86">
        <v>11.590457142857142</v>
      </c>
      <c r="T86">
        <v>0</v>
      </c>
      <c r="U86">
        <v>51.761195729855281</v>
      </c>
      <c r="V86">
        <v>9.1024962406015035</v>
      </c>
      <c r="W86">
        <v>19.764618281358278</v>
      </c>
      <c r="X86">
        <v>64.784840448144422</v>
      </c>
      <c r="Y86">
        <v>0</v>
      </c>
      <c r="Z86">
        <v>0</v>
      </c>
      <c r="AA86">
        <v>18.511436736</v>
      </c>
      <c r="AB86">
        <v>0</v>
      </c>
      <c r="AC86">
        <v>0</v>
      </c>
      <c r="AD86">
        <v>16.94134944</v>
      </c>
      <c r="AE86">
        <v>22.877840160000005</v>
      </c>
      <c r="AF86">
        <v>20.915100000000002</v>
      </c>
      <c r="AG86">
        <v>27.392491199999998</v>
      </c>
      <c r="AH86">
        <v>67.940924039999999</v>
      </c>
      <c r="AI86">
        <v>13.977540000000001</v>
      </c>
      <c r="AJ86">
        <v>0</v>
      </c>
      <c r="AK86">
        <v>22.296000000000003</v>
      </c>
      <c r="AL86">
        <v>59.816099999999999</v>
      </c>
      <c r="AM86">
        <v>7.3768219999999998</v>
      </c>
      <c r="AN86">
        <v>0</v>
      </c>
      <c r="AO86">
        <v>13.1707296</v>
      </c>
      <c r="AP86">
        <v>4.1633524800000004</v>
      </c>
      <c r="AQ86">
        <v>36.508119999999998</v>
      </c>
      <c r="AR86">
        <v>21.577017600000001</v>
      </c>
      <c r="AS86">
        <v>14.009330613599998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41.368043090361581</v>
      </c>
      <c r="BB86">
        <f t="shared" si="1"/>
        <v>1055.9275286568604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155.00158269916764</v>
      </c>
      <c r="L87">
        <v>126.96590332681018</v>
      </c>
      <c r="M87">
        <v>61.688930406352171</v>
      </c>
      <c r="N87">
        <v>51.88104874186169</v>
      </c>
      <c r="O87">
        <v>73.284872899159666</v>
      </c>
      <c r="P87">
        <v>24.45073053992779</v>
      </c>
      <c r="Q87">
        <v>9.5845831348261061</v>
      </c>
      <c r="R87">
        <v>18.618396862745097</v>
      </c>
      <c r="S87">
        <v>11.590457142857142</v>
      </c>
      <c r="T87">
        <v>0</v>
      </c>
      <c r="U87">
        <v>51.761195729855281</v>
      </c>
      <c r="V87">
        <v>9.1024962406015035</v>
      </c>
      <c r="W87">
        <v>19.491290407589599</v>
      </c>
      <c r="X87">
        <v>64.784840448144422</v>
      </c>
      <c r="Y87">
        <v>0</v>
      </c>
      <c r="Z87">
        <v>0</v>
      </c>
      <c r="AA87">
        <v>18.511436736</v>
      </c>
      <c r="AB87">
        <v>0</v>
      </c>
      <c r="AC87">
        <v>0</v>
      </c>
      <c r="AD87">
        <v>16.071074640000003</v>
      </c>
      <c r="AE87">
        <v>21.7125353952</v>
      </c>
      <c r="AF87">
        <v>18.454499999999999</v>
      </c>
      <c r="AG87">
        <v>27.392491199999998</v>
      </c>
      <c r="AH87">
        <v>67.1714676</v>
      </c>
      <c r="AI87">
        <v>13.977540000000001</v>
      </c>
      <c r="AJ87">
        <v>0</v>
      </c>
      <c r="AK87">
        <v>22.296000000000003</v>
      </c>
      <c r="AL87">
        <v>59.209269999999989</v>
      </c>
      <c r="AM87">
        <v>7.0255447619047624</v>
      </c>
      <c r="AN87">
        <v>0</v>
      </c>
      <c r="AO87">
        <v>13.1707296</v>
      </c>
      <c r="AP87">
        <v>4.1633524800000004</v>
      </c>
      <c r="AQ87">
        <v>36.508119999999998</v>
      </c>
      <c r="AR87">
        <v>21.577017600000001</v>
      </c>
      <c r="AS87">
        <v>14.009330613599998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39.187518395987063</v>
      </c>
      <c r="BB87">
        <f t="shared" si="1"/>
        <v>1000.269220810616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155.00158269916764</v>
      </c>
      <c r="L88">
        <v>126.96590332681018</v>
      </c>
      <c r="M88">
        <v>61.688930406352171</v>
      </c>
      <c r="N88">
        <v>51.88104874186169</v>
      </c>
      <c r="O88">
        <v>73.284872899159666</v>
      </c>
      <c r="P88">
        <v>24.45073053992779</v>
      </c>
      <c r="Q88">
        <v>9.5845831348261061</v>
      </c>
      <c r="R88">
        <v>18.618396862745097</v>
      </c>
      <c r="S88">
        <v>11.590457142857142</v>
      </c>
      <c r="T88">
        <v>0</v>
      </c>
      <c r="U88">
        <v>51.761195729855281</v>
      </c>
      <c r="V88">
        <v>9.1024962406015035</v>
      </c>
      <c r="W88">
        <v>19.491290407589599</v>
      </c>
      <c r="X88">
        <v>64.784840448144422</v>
      </c>
      <c r="Y88">
        <v>0</v>
      </c>
      <c r="Z88">
        <v>0</v>
      </c>
      <c r="AA88">
        <v>18.511436736</v>
      </c>
      <c r="AB88">
        <v>0</v>
      </c>
      <c r="AC88">
        <v>0</v>
      </c>
      <c r="AD88">
        <v>16.071074640000003</v>
      </c>
      <c r="AE88">
        <v>21.7125353952</v>
      </c>
      <c r="AF88">
        <v>18.454499999999999</v>
      </c>
      <c r="AG88">
        <v>27.392491199999998</v>
      </c>
      <c r="AH88">
        <v>67.1714676</v>
      </c>
      <c r="AI88">
        <v>13.977540000000001</v>
      </c>
      <c r="AJ88">
        <v>0</v>
      </c>
      <c r="AK88">
        <v>22.296000000000003</v>
      </c>
      <c r="AL88">
        <v>59.209269999999989</v>
      </c>
      <c r="AM88">
        <v>7.0255447619047624</v>
      </c>
      <c r="AN88">
        <v>0</v>
      </c>
      <c r="AO88">
        <v>13.1707296</v>
      </c>
      <c r="AP88">
        <v>4.1633524800000004</v>
      </c>
      <c r="AQ88">
        <v>36.508119999999998</v>
      </c>
      <c r="AR88">
        <v>21.577017600000001</v>
      </c>
      <c r="AS88">
        <v>14.009330613599998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39.187518395987063</v>
      </c>
      <c r="BB88">
        <f t="shared" si="1"/>
        <v>1000.269220810616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155.00158269916764</v>
      </c>
      <c r="L89">
        <v>126.96590332681018</v>
      </c>
      <c r="M89">
        <v>61.688930406352171</v>
      </c>
      <c r="N89">
        <v>51.88104874186169</v>
      </c>
      <c r="O89">
        <v>73.284872899159666</v>
      </c>
      <c r="P89">
        <v>24.45073053992779</v>
      </c>
      <c r="Q89">
        <v>9.5845831348261061</v>
      </c>
      <c r="R89">
        <v>18.618396862745097</v>
      </c>
      <c r="S89">
        <v>11.590457142857142</v>
      </c>
      <c r="T89">
        <v>0</v>
      </c>
      <c r="U89">
        <v>51.761195729855281</v>
      </c>
      <c r="V89">
        <v>9.1024962406015035</v>
      </c>
      <c r="W89">
        <v>19.491290407589599</v>
      </c>
      <c r="X89">
        <v>64.784840448144422</v>
      </c>
      <c r="Y89">
        <v>0</v>
      </c>
      <c r="Z89">
        <v>0</v>
      </c>
      <c r="AA89">
        <v>18.511436736</v>
      </c>
      <c r="AB89">
        <v>0</v>
      </c>
      <c r="AC89">
        <v>0</v>
      </c>
      <c r="AD89">
        <v>16.071074640000003</v>
      </c>
      <c r="AE89">
        <v>21.7125353952</v>
      </c>
      <c r="AF89">
        <v>18.454499999999999</v>
      </c>
      <c r="AG89">
        <v>27.392491199999998</v>
      </c>
      <c r="AH89">
        <v>67.1714676</v>
      </c>
      <c r="AI89">
        <v>20.127657599999999</v>
      </c>
      <c r="AJ89">
        <v>0</v>
      </c>
      <c r="AK89">
        <v>22.296000000000003</v>
      </c>
      <c r="AL89">
        <v>59.209269999999989</v>
      </c>
      <c r="AM89">
        <v>7.0255447619047624</v>
      </c>
      <c r="AN89">
        <v>0</v>
      </c>
      <c r="AO89">
        <v>13.1707296</v>
      </c>
      <c r="AP89">
        <v>4.1633524800000004</v>
      </c>
      <c r="AQ89">
        <v>36.508119999999998</v>
      </c>
      <c r="AR89">
        <v>21.577017600000001</v>
      </c>
      <c r="AS89">
        <v>14.009330613599998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39.41937822478706</v>
      </c>
      <c r="BB89">
        <f t="shared" si="1"/>
        <v>1006.187478581816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155.00158269916764</v>
      </c>
      <c r="L90">
        <v>126.96590332681018</v>
      </c>
      <c r="M90">
        <v>61.688930406352171</v>
      </c>
      <c r="N90">
        <v>51.88104874186169</v>
      </c>
      <c r="O90">
        <v>73.284872899159666</v>
      </c>
      <c r="P90">
        <v>24.45073053992779</v>
      </c>
      <c r="Q90">
        <v>9.5845831348261061</v>
      </c>
      <c r="R90">
        <v>18.618396862745097</v>
      </c>
      <c r="S90">
        <v>11.590457142857142</v>
      </c>
      <c r="T90">
        <v>0</v>
      </c>
      <c r="U90">
        <v>51.761195729855281</v>
      </c>
      <c r="V90">
        <v>9.1024962406015035</v>
      </c>
      <c r="W90">
        <v>19.491290407589599</v>
      </c>
      <c r="X90">
        <v>64.784840448144422</v>
      </c>
      <c r="Y90">
        <v>0</v>
      </c>
      <c r="Z90">
        <v>0</v>
      </c>
      <c r="AA90">
        <v>18.511436736</v>
      </c>
      <c r="AB90">
        <v>0</v>
      </c>
      <c r="AC90">
        <v>0</v>
      </c>
      <c r="AD90">
        <v>16.071074640000003</v>
      </c>
      <c r="AE90">
        <v>21.7125353952</v>
      </c>
      <c r="AF90">
        <v>18.454499999999999</v>
      </c>
      <c r="AG90">
        <v>27.392491199999998</v>
      </c>
      <c r="AH90">
        <v>67.1714676</v>
      </c>
      <c r="AI90">
        <v>20.127657599999999</v>
      </c>
      <c r="AJ90">
        <v>0</v>
      </c>
      <c r="AK90">
        <v>22.296000000000003</v>
      </c>
      <c r="AL90">
        <v>59.209269999999989</v>
      </c>
      <c r="AM90">
        <v>7.0255447619047624</v>
      </c>
      <c r="AN90">
        <v>0</v>
      </c>
      <c r="AO90">
        <v>13.1707296</v>
      </c>
      <c r="AP90">
        <v>4.1633524800000004</v>
      </c>
      <c r="AQ90">
        <v>36.508119999999998</v>
      </c>
      <c r="AR90">
        <v>21.577017600000001</v>
      </c>
      <c r="AS90">
        <v>14.009330613599998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39.41937822478706</v>
      </c>
      <c r="BB90">
        <f t="shared" si="1"/>
        <v>1006.187478581816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155.00158269916764</v>
      </c>
      <c r="L91">
        <v>126.96590332681018</v>
      </c>
      <c r="M91">
        <v>61.688930406352171</v>
      </c>
      <c r="N91">
        <v>51.88104874186169</v>
      </c>
      <c r="O91">
        <v>73.284872899159666</v>
      </c>
      <c r="P91">
        <v>24.45073053992779</v>
      </c>
      <c r="Q91">
        <v>9.5845831348261061</v>
      </c>
      <c r="R91">
        <v>18.618396862745097</v>
      </c>
      <c r="S91">
        <v>11.590457142857142</v>
      </c>
      <c r="T91">
        <v>0</v>
      </c>
      <c r="U91">
        <v>51.761195729855281</v>
      </c>
      <c r="V91">
        <v>9.1024962406015035</v>
      </c>
      <c r="W91">
        <v>19.491290407589599</v>
      </c>
      <c r="X91">
        <v>64.784840448144422</v>
      </c>
      <c r="Y91">
        <v>0</v>
      </c>
      <c r="Z91">
        <v>0</v>
      </c>
      <c r="AA91">
        <v>18.511436736</v>
      </c>
      <c r="AB91">
        <v>0</v>
      </c>
      <c r="AC91">
        <v>0</v>
      </c>
      <c r="AD91">
        <v>16.94134944</v>
      </c>
      <c r="AE91">
        <v>22.877840160000005</v>
      </c>
      <c r="AF91">
        <v>20.915100000000002</v>
      </c>
      <c r="AG91">
        <v>27.392491199999998</v>
      </c>
      <c r="AH91">
        <v>67.940924039999999</v>
      </c>
      <c r="AI91">
        <v>21.525411599999998</v>
      </c>
      <c r="AJ91">
        <v>0</v>
      </c>
      <c r="AK91">
        <v>22.296000000000003</v>
      </c>
      <c r="AL91">
        <v>59.209269999999989</v>
      </c>
      <c r="AM91">
        <v>7.3768219999999998</v>
      </c>
      <c r="AN91">
        <v>0</v>
      </c>
      <c r="AO91">
        <v>13.1707296</v>
      </c>
      <c r="AP91">
        <v>4.1633524800000004</v>
      </c>
      <c r="AQ91">
        <v>36.508119999999998</v>
      </c>
      <c r="AR91">
        <v>21.577017600000001</v>
      </c>
      <c r="AS91">
        <v>14.009330613599998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39.683831202891085</v>
      </c>
      <c r="BB91">
        <f t="shared" si="1"/>
        <v>1012.9376928466072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155.00158269916764</v>
      </c>
      <c r="L92">
        <v>126.96590332681018</v>
      </c>
      <c r="M92">
        <v>122.11370502609175</v>
      </c>
      <c r="N92">
        <v>51.88104874186169</v>
      </c>
      <c r="O92">
        <v>73.284872899159666</v>
      </c>
      <c r="P92">
        <v>24.45073053992779</v>
      </c>
      <c r="Q92">
        <v>9.5845831348261061</v>
      </c>
      <c r="R92">
        <v>18.618396862745097</v>
      </c>
      <c r="S92">
        <v>11.590457142857142</v>
      </c>
      <c r="T92">
        <v>0</v>
      </c>
      <c r="U92">
        <v>51.761195729855281</v>
      </c>
      <c r="V92">
        <v>9.1024962406015035</v>
      </c>
      <c r="W92">
        <v>19.491290407589599</v>
      </c>
      <c r="X92">
        <v>64.784840448144422</v>
      </c>
      <c r="Y92">
        <v>0</v>
      </c>
      <c r="Z92">
        <v>0</v>
      </c>
      <c r="AA92">
        <v>18.511436736</v>
      </c>
      <c r="AB92">
        <v>0</v>
      </c>
      <c r="AC92">
        <v>0</v>
      </c>
      <c r="AD92">
        <v>16.94134944</v>
      </c>
      <c r="AE92">
        <v>22.877840160000005</v>
      </c>
      <c r="AF92">
        <v>20.915100000000002</v>
      </c>
      <c r="AG92">
        <v>27.392491199999998</v>
      </c>
      <c r="AH92">
        <v>67.940924039999999</v>
      </c>
      <c r="AI92">
        <v>21.525411599999998</v>
      </c>
      <c r="AJ92">
        <v>0</v>
      </c>
      <c r="AK92">
        <v>22.296000000000003</v>
      </c>
      <c r="AL92">
        <v>59.209269999999989</v>
      </c>
      <c r="AM92">
        <v>7.3768219999999998</v>
      </c>
      <c r="AN92">
        <v>0</v>
      </c>
      <c r="AO92">
        <v>13.1707296</v>
      </c>
      <c r="AP92">
        <v>4.1633524800000004</v>
      </c>
      <c r="AQ92">
        <v>36.508119999999998</v>
      </c>
      <c r="AR92">
        <v>21.577017600000001</v>
      </c>
      <c r="AS92">
        <v>14.009330613599998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41.961845206055287</v>
      </c>
      <c r="BB92">
        <f t="shared" si="1"/>
        <v>1071.0844534631824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155.00158269916764</v>
      </c>
      <c r="L93">
        <v>65.998430687022889</v>
      </c>
      <c r="M93">
        <v>61.688930406352171</v>
      </c>
      <c r="N93">
        <v>51.88104874186169</v>
      </c>
      <c r="O93">
        <v>73.284872899159666</v>
      </c>
      <c r="P93">
        <v>24.45073053992779</v>
      </c>
      <c r="Q93">
        <v>9.5845831348261061</v>
      </c>
      <c r="R93">
        <v>18.618396862745097</v>
      </c>
      <c r="S93">
        <v>11.590457142857142</v>
      </c>
      <c r="T93">
        <v>0</v>
      </c>
      <c r="U93">
        <v>51.761195729855281</v>
      </c>
      <c r="V93">
        <v>9.1024962406015035</v>
      </c>
      <c r="W93">
        <v>19.491290407589599</v>
      </c>
      <c r="X93">
        <v>64.784840448144422</v>
      </c>
      <c r="Y93">
        <v>0</v>
      </c>
      <c r="Z93">
        <v>0</v>
      </c>
      <c r="AA93">
        <v>18.511436736</v>
      </c>
      <c r="AB93">
        <v>0</v>
      </c>
      <c r="AC93">
        <v>0</v>
      </c>
      <c r="AD93">
        <v>16.94134944</v>
      </c>
      <c r="AE93">
        <v>22.877840160000005</v>
      </c>
      <c r="AF93">
        <v>20.915100000000002</v>
      </c>
      <c r="AG93">
        <v>27.392491199999998</v>
      </c>
      <c r="AH93">
        <v>67.940924039999999</v>
      </c>
      <c r="AI93">
        <v>20.127657599999999</v>
      </c>
      <c r="AJ93">
        <v>0</v>
      </c>
      <c r="AK93">
        <v>22.296000000000003</v>
      </c>
      <c r="AL93">
        <v>59.209269999999989</v>
      </c>
      <c r="AM93">
        <v>7.3768219999999998</v>
      </c>
      <c r="AN93">
        <v>0</v>
      </c>
      <c r="AO93">
        <v>13.1707296</v>
      </c>
      <c r="AP93">
        <v>4.1633524800000004</v>
      </c>
      <c r="AQ93">
        <v>36.508119999999998</v>
      </c>
      <c r="AR93">
        <v>21.577017600000001</v>
      </c>
      <c r="AS93">
        <v>14.009330613599998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37.332662191340781</v>
      </c>
      <c r="BB93">
        <f t="shared" si="1"/>
        <v>952.92363521837012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155.00158269916764</v>
      </c>
      <c r="L94">
        <v>65.998430687022889</v>
      </c>
      <c r="M94">
        <v>61.688930406352171</v>
      </c>
      <c r="N94">
        <v>51.88104874186169</v>
      </c>
      <c r="O94">
        <v>73.284872899159666</v>
      </c>
      <c r="P94">
        <v>24.45073053992779</v>
      </c>
      <c r="Q94">
        <v>9.5845831348261061</v>
      </c>
      <c r="R94">
        <v>18.618396862745097</v>
      </c>
      <c r="S94">
        <v>11.590457142857142</v>
      </c>
      <c r="T94">
        <v>0</v>
      </c>
      <c r="U94">
        <v>51.761195729855281</v>
      </c>
      <c r="V94">
        <v>9.1024962406015035</v>
      </c>
      <c r="W94">
        <v>19.491290407589599</v>
      </c>
      <c r="X94">
        <v>64.784840448144422</v>
      </c>
      <c r="Y94">
        <v>0</v>
      </c>
      <c r="Z94">
        <v>0</v>
      </c>
      <c r="AA94">
        <v>18.511436736</v>
      </c>
      <c r="AB94">
        <v>0</v>
      </c>
      <c r="AC94">
        <v>0</v>
      </c>
      <c r="AD94">
        <v>16.94134944</v>
      </c>
      <c r="AE94">
        <v>22.877840160000005</v>
      </c>
      <c r="AF94">
        <v>20.915100000000002</v>
      </c>
      <c r="AG94">
        <v>27.392491199999998</v>
      </c>
      <c r="AH94">
        <v>67.940924039999999</v>
      </c>
      <c r="AI94">
        <v>20.127657599999999</v>
      </c>
      <c r="AJ94">
        <v>0</v>
      </c>
      <c r="AK94">
        <v>22.296000000000003</v>
      </c>
      <c r="AL94">
        <v>59.209269999999989</v>
      </c>
      <c r="AM94">
        <v>7.3768219999999998</v>
      </c>
      <c r="AN94">
        <v>0</v>
      </c>
      <c r="AO94">
        <v>13.1707296</v>
      </c>
      <c r="AP94">
        <v>4.1633524800000004</v>
      </c>
      <c r="AQ94">
        <v>36.508119999999998</v>
      </c>
      <c r="AR94">
        <v>21.577017600000001</v>
      </c>
      <c r="AS94">
        <v>14.009330613599998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37.332662191340781</v>
      </c>
      <c r="BB94">
        <f t="shared" si="1"/>
        <v>952.92363521837012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102.37830508860759</v>
      </c>
      <c r="L95">
        <v>65.998430687022889</v>
      </c>
      <c r="M95">
        <v>61.688930406352171</v>
      </c>
      <c r="N95">
        <v>51.88104874186169</v>
      </c>
      <c r="O95">
        <v>73.284872899159666</v>
      </c>
      <c r="P95">
        <v>24.45073053992779</v>
      </c>
      <c r="Q95">
        <v>9.5845831348261061</v>
      </c>
      <c r="R95">
        <v>18.618396862745097</v>
      </c>
      <c r="S95">
        <v>11.590457142857142</v>
      </c>
      <c r="T95">
        <v>0</v>
      </c>
      <c r="U95">
        <v>51.761195729855281</v>
      </c>
      <c r="V95">
        <v>9.1024962406015035</v>
      </c>
      <c r="W95">
        <v>19.491290407589599</v>
      </c>
      <c r="X95">
        <v>64.784840448144422</v>
      </c>
      <c r="Y95">
        <v>0</v>
      </c>
      <c r="Z95">
        <v>0</v>
      </c>
      <c r="AA95">
        <v>18.511436736</v>
      </c>
      <c r="AB95">
        <v>0</v>
      </c>
      <c r="AC95">
        <v>0</v>
      </c>
      <c r="AD95">
        <v>16.071074640000003</v>
      </c>
      <c r="AE95">
        <v>21.7125353952</v>
      </c>
      <c r="AF95">
        <v>18.454499999999999</v>
      </c>
      <c r="AG95">
        <v>27.392491199999998</v>
      </c>
      <c r="AH95">
        <v>67.1714676</v>
      </c>
      <c r="AI95">
        <v>20.127657599999999</v>
      </c>
      <c r="AJ95">
        <v>0</v>
      </c>
      <c r="AK95">
        <v>22.296000000000003</v>
      </c>
      <c r="AL95">
        <v>59.209269999999989</v>
      </c>
      <c r="AM95">
        <v>7.0255447619047624</v>
      </c>
      <c r="AN95">
        <v>0</v>
      </c>
      <c r="AO95">
        <v>13.1707296</v>
      </c>
      <c r="AP95">
        <v>4.1633524800000004</v>
      </c>
      <c r="AQ95">
        <v>36.508119999999998</v>
      </c>
      <c r="AR95">
        <v>21.577017600000001</v>
      </c>
      <c r="AS95">
        <v>14.009330613599998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35.137007002893178</v>
      </c>
      <c r="BB95">
        <f t="shared" si="1"/>
        <v>896.87909955336249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85.002353212373578</v>
      </c>
      <c r="L96">
        <v>65.998430687022889</v>
      </c>
      <c r="M96">
        <v>61.688930406352171</v>
      </c>
      <c r="N96">
        <v>51.88104874186169</v>
      </c>
      <c r="O96">
        <v>73.284872899159666</v>
      </c>
      <c r="P96">
        <v>24.45073053992779</v>
      </c>
      <c r="Q96">
        <v>9.5845831348261061</v>
      </c>
      <c r="R96">
        <v>18.618396862745097</v>
      </c>
      <c r="S96">
        <v>11.590457142857142</v>
      </c>
      <c r="T96">
        <v>0</v>
      </c>
      <c r="U96">
        <v>51.761195729855281</v>
      </c>
      <c r="V96">
        <v>9.1024962406015035</v>
      </c>
      <c r="W96">
        <v>19.491290407589599</v>
      </c>
      <c r="X96">
        <v>64.784840448144422</v>
      </c>
      <c r="Y96">
        <v>0</v>
      </c>
      <c r="Z96">
        <v>0</v>
      </c>
      <c r="AA96">
        <v>18.511436736</v>
      </c>
      <c r="AB96">
        <v>0</v>
      </c>
      <c r="AC96">
        <v>0</v>
      </c>
      <c r="AD96">
        <v>16.071074640000003</v>
      </c>
      <c r="AE96">
        <v>21.7125353952</v>
      </c>
      <c r="AF96">
        <v>18.454499999999999</v>
      </c>
      <c r="AG96">
        <v>27.392491199999998</v>
      </c>
      <c r="AH96">
        <v>67.1714676</v>
      </c>
      <c r="AI96">
        <v>20.127657599999999</v>
      </c>
      <c r="AJ96">
        <v>0</v>
      </c>
      <c r="AK96">
        <v>22.296000000000003</v>
      </c>
      <c r="AL96">
        <v>59.209269999999989</v>
      </c>
      <c r="AM96">
        <v>7.0255447619047624</v>
      </c>
      <c r="AN96">
        <v>0</v>
      </c>
      <c r="AO96">
        <v>13.1707296</v>
      </c>
      <c r="AP96">
        <v>4.1633524800000004</v>
      </c>
      <c r="AQ96">
        <v>36.508119999999998</v>
      </c>
      <c r="AR96">
        <v>21.577017600000001</v>
      </c>
      <c r="AS96">
        <v>14.009330613599998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34.48193350242375</v>
      </c>
      <c r="BB96">
        <f t="shared" si="1"/>
        <v>880.15822117759785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85.002353212373578</v>
      </c>
      <c r="L97">
        <v>65.998430687022889</v>
      </c>
      <c r="M97">
        <v>61.688930406352171</v>
      </c>
      <c r="N97">
        <v>51.88104874186169</v>
      </c>
      <c r="O97">
        <v>73.284872899159666</v>
      </c>
      <c r="P97">
        <v>24.45073053992779</v>
      </c>
      <c r="Q97">
        <v>9.5845831348261061</v>
      </c>
      <c r="R97">
        <v>18.618396862745097</v>
      </c>
      <c r="S97">
        <v>11.590457142857142</v>
      </c>
      <c r="T97">
        <v>0</v>
      </c>
      <c r="U97">
        <v>51.232097186700756</v>
      </c>
      <c r="V97">
        <v>9.1024962406015035</v>
      </c>
      <c r="W97">
        <v>19.491290407589599</v>
      </c>
      <c r="X97">
        <v>64.784840448144422</v>
      </c>
      <c r="Y97">
        <v>0</v>
      </c>
      <c r="Z97">
        <v>0</v>
      </c>
      <c r="AA97">
        <v>18.511436736</v>
      </c>
      <c r="AB97">
        <v>0</v>
      </c>
      <c r="AC97">
        <v>0</v>
      </c>
      <c r="AD97">
        <v>16.071074640000003</v>
      </c>
      <c r="AE97">
        <v>21.7125353952</v>
      </c>
      <c r="AF97">
        <v>12.303000000000003</v>
      </c>
      <c r="AG97">
        <v>27.392491199999998</v>
      </c>
      <c r="AH97">
        <v>67.1714676</v>
      </c>
      <c r="AI97">
        <v>20.127657599999999</v>
      </c>
      <c r="AJ97">
        <v>0</v>
      </c>
      <c r="AK97">
        <v>22.296000000000003</v>
      </c>
      <c r="AL97">
        <v>59.209269999999989</v>
      </c>
      <c r="AM97">
        <v>7.0255447619047624</v>
      </c>
      <c r="AN97">
        <v>0</v>
      </c>
      <c r="AO97">
        <v>13.1707296</v>
      </c>
      <c r="AP97">
        <v>4.1633524800000004</v>
      </c>
      <c r="AQ97">
        <v>32.141120000000008</v>
      </c>
      <c r="AR97">
        <v>21.577017600000001</v>
      </c>
      <c r="AS97">
        <v>14.009330613599998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34.065439591917773</v>
      </c>
      <c r="BB97">
        <f t="shared" si="1"/>
        <v>869.52711654494931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85.002353212373578</v>
      </c>
      <c r="L98">
        <v>65.998430687022889</v>
      </c>
      <c r="M98">
        <v>61.688930406352171</v>
      </c>
      <c r="N98">
        <v>51.88104874186169</v>
      </c>
      <c r="O98">
        <v>73.284872899159666</v>
      </c>
      <c r="P98">
        <v>24.45073053992779</v>
      </c>
      <c r="Q98">
        <v>9.5845831348261061</v>
      </c>
      <c r="R98">
        <v>18.618396862745097</v>
      </c>
      <c r="S98">
        <v>11.590457142857142</v>
      </c>
      <c r="T98">
        <v>0</v>
      </c>
      <c r="U98">
        <v>51.232097186700756</v>
      </c>
      <c r="V98">
        <v>9.1024962406015035</v>
      </c>
      <c r="W98">
        <v>19.491290407589599</v>
      </c>
      <c r="X98">
        <v>64.784840448144422</v>
      </c>
      <c r="Y98">
        <v>0</v>
      </c>
      <c r="Z98">
        <v>0</v>
      </c>
      <c r="AA98">
        <v>18.511436736</v>
      </c>
      <c r="AB98">
        <v>0</v>
      </c>
      <c r="AC98">
        <v>0</v>
      </c>
      <c r="AD98">
        <v>16.071074640000003</v>
      </c>
      <c r="AE98">
        <v>21.7125353952</v>
      </c>
      <c r="AF98">
        <v>12.303000000000003</v>
      </c>
      <c r="AG98">
        <v>27.392491199999998</v>
      </c>
      <c r="AH98">
        <v>67.1714676</v>
      </c>
      <c r="AI98">
        <v>20.127657599999999</v>
      </c>
      <c r="AJ98">
        <v>0</v>
      </c>
      <c r="AK98">
        <v>22.296000000000003</v>
      </c>
      <c r="AL98">
        <v>59.209269999999989</v>
      </c>
      <c r="AM98">
        <v>7.0255447619047624</v>
      </c>
      <c r="AN98">
        <v>0</v>
      </c>
      <c r="AO98">
        <v>13.1707296</v>
      </c>
      <c r="AP98">
        <v>5.0635367999999996</v>
      </c>
      <c r="AQ98">
        <v>32.141120000000008</v>
      </c>
      <c r="AR98">
        <v>21.577017600000001</v>
      </c>
      <c r="AS98">
        <v>14.009330613599998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34.09937657591778</v>
      </c>
      <c r="BB98">
        <f t="shared" si="1"/>
        <v>870.39336388094932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4.7380522565320667E-4</v>
      </c>
      <c r="K99">
        <f t="shared" si="2"/>
        <v>2.995295493775175</v>
      </c>
      <c r="L99">
        <f t="shared" si="2"/>
        <v>2.2620937178695688</v>
      </c>
      <c r="M99">
        <f t="shared" si="2"/>
        <v>1.5375586427247581</v>
      </c>
      <c r="N99">
        <f t="shared" si="2"/>
        <v>1.2451451698046803</v>
      </c>
      <c r="O99">
        <f t="shared" si="2"/>
        <v>1.8043789322474053</v>
      </c>
      <c r="P99">
        <f t="shared" si="2"/>
        <v>0.58029424442926758</v>
      </c>
      <c r="Q99">
        <f t="shared" si="2"/>
        <v>0.17870835342816796</v>
      </c>
      <c r="R99">
        <f t="shared" si="2"/>
        <v>0.34613325040430171</v>
      </c>
      <c r="S99">
        <f t="shared" si="2"/>
        <v>0.21458655143771171</v>
      </c>
      <c r="T99">
        <f t="shared" si="2"/>
        <v>0</v>
      </c>
      <c r="U99">
        <f t="shared" si="2"/>
        <v>1.2120643004226994</v>
      </c>
      <c r="V99">
        <f t="shared" si="2"/>
        <v>0.18564622153416671</v>
      </c>
      <c r="W99">
        <f t="shared" si="2"/>
        <v>0.38845245394376621</v>
      </c>
      <c r="X99">
        <f t="shared" si="2"/>
        <v>1.2686307145707381</v>
      </c>
      <c r="Y99">
        <f t="shared" si="2"/>
        <v>0</v>
      </c>
      <c r="Z99">
        <f t="shared" si="2"/>
        <v>1.0074501360000002E-2</v>
      </c>
      <c r="AA99">
        <f t="shared" si="2"/>
        <v>0.44425643932799919</v>
      </c>
      <c r="AB99">
        <f t="shared" si="2"/>
        <v>0.3297040493759999</v>
      </c>
      <c r="AC99">
        <f t="shared" si="2"/>
        <v>0.24252332019840048</v>
      </c>
      <c r="AD99">
        <f t="shared" si="2"/>
        <v>0.38831661576000026</v>
      </c>
      <c r="AE99">
        <f t="shared" si="2"/>
        <v>0.52098138884159917</v>
      </c>
      <c r="AF99">
        <f t="shared" si="2"/>
        <v>0.21448230000000018</v>
      </c>
      <c r="AG99">
        <f t="shared" si="2"/>
        <v>0.65741978880000118</v>
      </c>
      <c r="AH99">
        <f t="shared" si="2"/>
        <v>1.6144235917200016</v>
      </c>
      <c r="AI99">
        <f t="shared" si="2"/>
        <v>0.40143494880000019</v>
      </c>
      <c r="AJ99">
        <f t="shared" si="2"/>
        <v>0</v>
      </c>
      <c r="AK99">
        <f t="shared" si="2"/>
        <v>0.53510400000000058</v>
      </c>
      <c r="AL99">
        <f t="shared" si="2"/>
        <v>1.3728445125000006</v>
      </c>
      <c r="AM99">
        <f t="shared" si="2"/>
        <v>0.16966690599999981</v>
      </c>
      <c r="AN99">
        <f t="shared" si="2"/>
        <v>0</v>
      </c>
      <c r="AO99">
        <f t="shared" si="2"/>
        <v>0.31577469839999944</v>
      </c>
      <c r="AP99">
        <f t="shared" si="2"/>
        <v>0.11392957800000017</v>
      </c>
      <c r="AQ99">
        <f t="shared" si="2"/>
        <v>0.34237279999999981</v>
      </c>
      <c r="AR99">
        <f t="shared" si="2"/>
        <v>0.52221231360000053</v>
      </c>
      <c r="AS99">
        <f t="shared" si="2"/>
        <v>0.33708888246960017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0.85775312483231547</v>
      </c>
      <c r="BB99">
        <f t="shared" si="1"/>
        <v>21.894319362139353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51.793732806171661</v>
      </c>
      <c r="L3">
        <v>52.00087894590331</v>
      </c>
      <c r="M3">
        <v>0</v>
      </c>
      <c r="N3">
        <v>30.004124142178423</v>
      </c>
      <c r="O3">
        <v>50.38075210084034</v>
      </c>
      <c r="P3">
        <v>61.147110849056602</v>
      </c>
      <c r="Q3">
        <v>5.5407622677465458</v>
      </c>
      <c r="R3">
        <v>10.763760686274507</v>
      </c>
      <c r="S3">
        <v>6.6987857142857141</v>
      </c>
      <c r="T3">
        <v>0</v>
      </c>
      <c r="U3">
        <v>205.81788534762373</v>
      </c>
      <c r="V3">
        <v>5.268225563909775</v>
      </c>
      <c r="W3">
        <v>11.420249995379995</v>
      </c>
      <c r="X3">
        <v>37.472721587990655</v>
      </c>
      <c r="Y3">
        <v>0</v>
      </c>
      <c r="Z3">
        <v>1.6646652</v>
      </c>
      <c r="AA3">
        <v>10.695177999999999</v>
      </c>
      <c r="AB3">
        <v>10.035570479999999</v>
      </c>
      <c r="AC3">
        <v>7.3819532319999999</v>
      </c>
      <c r="AD3">
        <v>9.2942917999999999</v>
      </c>
      <c r="AE3">
        <v>12.556885223999998</v>
      </c>
      <c r="AF3">
        <v>0</v>
      </c>
      <c r="AG3">
        <v>0</v>
      </c>
      <c r="AH3">
        <v>38.846886999999995</v>
      </c>
      <c r="AI3">
        <v>7.4368660000000002</v>
      </c>
      <c r="AJ3">
        <v>0</v>
      </c>
      <c r="AK3">
        <v>12.891999999999999</v>
      </c>
      <c r="AL3">
        <v>20.155330000000003</v>
      </c>
      <c r="AM3">
        <v>4.0624761904761906</v>
      </c>
      <c r="AN3">
        <v>0</v>
      </c>
      <c r="AO3">
        <v>7.2435719999999995</v>
      </c>
      <c r="AP3">
        <v>1.62687</v>
      </c>
      <c r="AQ3">
        <v>0</v>
      </c>
      <c r="AR3">
        <v>13.31976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26.149595770420198</v>
      </c>
      <c r="BB3">
        <f>SUM(B3:AZ3)-BA3</f>
        <v>667.47363464541729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51.793732806171661</v>
      </c>
      <c r="L4">
        <v>52.00087894590331</v>
      </c>
      <c r="M4">
        <v>0</v>
      </c>
      <c r="N4">
        <v>30.004124142178423</v>
      </c>
      <c r="O4">
        <v>50.38075210084034</v>
      </c>
      <c r="P4">
        <v>61.147110849056602</v>
      </c>
      <c r="Q4">
        <v>5.5407622677465458</v>
      </c>
      <c r="R4">
        <v>10.763760686274507</v>
      </c>
      <c r="S4">
        <v>6.6987857142857141</v>
      </c>
      <c r="T4">
        <v>0</v>
      </c>
      <c r="U4">
        <v>209.74810586403737</v>
      </c>
      <c r="V4">
        <v>5.268225563909775</v>
      </c>
      <c r="W4">
        <v>11.420249995379995</v>
      </c>
      <c r="X4">
        <v>37.472721587990655</v>
      </c>
      <c r="Y4">
        <v>0</v>
      </c>
      <c r="Z4">
        <v>1.6646652</v>
      </c>
      <c r="AA4">
        <v>10.695177999999999</v>
      </c>
      <c r="AB4">
        <v>10.035570479999999</v>
      </c>
      <c r="AC4">
        <v>7.3819532319999999</v>
      </c>
      <c r="AD4">
        <v>9.2942917999999999</v>
      </c>
      <c r="AE4">
        <v>12.556885223999998</v>
      </c>
      <c r="AF4">
        <v>0</v>
      </c>
      <c r="AG4">
        <v>0</v>
      </c>
      <c r="AH4">
        <v>38.846886999999995</v>
      </c>
      <c r="AI4">
        <v>7.4368660000000002</v>
      </c>
      <c r="AJ4">
        <v>0</v>
      </c>
      <c r="AK4">
        <v>12.891999999999999</v>
      </c>
      <c r="AL4">
        <v>20.155330000000003</v>
      </c>
      <c r="AM4">
        <v>4.0624761904761906</v>
      </c>
      <c r="AN4">
        <v>0</v>
      </c>
      <c r="AO4">
        <v>7.2435719999999995</v>
      </c>
      <c r="AP4">
        <v>1.62687</v>
      </c>
      <c r="AQ4">
        <v>0</v>
      </c>
      <c r="AR4">
        <v>13.31976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26.297765433032787</v>
      </c>
      <c r="BB4">
        <f t="shared" ref="BB4:BB67" si="0">SUM(B4:AZ4)-BA4</f>
        <v>671.25568549921854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51.793732806171661</v>
      </c>
      <c r="L5">
        <v>52.00087894590331</v>
      </c>
      <c r="M5">
        <v>0</v>
      </c>
      <c r="N5">
        <v>30.004124142178423</v>
      </c>
      <c r="O5">
        <v>50.38075210084034</v>
      </c>
      <c r="P5">
        <v>61.147110849056602</v>
      </c>
      <c r="Q5">
        <v>5.5407622677465458</v>
      </c>
      <c r="R5">
        <v>10.763760686274507</v>
      </c>
      <c r="S5">
        <v>6.6987857142857141</v>
      </c>
      <c r="T5">
        <v>0</v>
      </c>
      <c r="U5">
        <v>213.66793452421382</v>
      </c>
      <c r="V5">
        <v>5.268225563909775</v>
      </c>
      <c r="W5">
        <v>11.420249995379995</v>
      </c>
      <c r="X5">
        <v>37.472721587990655</v>
      </c>
      <c r="Y5">
        <v>0</v>
      </c>
      <c r="Z5">
        <v>1.6646652</v>
      </c>
      <c r="AA5">
        <v>10.695177999999999</v>
      </c>
      <c r="AB5">
        <v>10.035570479999999</v>
      </c>
      <c r="AC5">
        <v>7.3819532319999999</v>
      </c>
      <c r="AD5">
        <v>9.2942917999999999</v>
      </c>
      <c r="AE5">
        <v>12.556885223999998</v>
      </c>
      <c r="AF5">
        <v>0</v>
      </c>
      <c r="AG5">
        <v>0</v>
      </c>
      <c r="AH5">
        <v>38.846886999999995</v>
      </c>
      <c r="AI5">
        <v>7.4368660000000002</v>
      </c>
      <c r="AJ5">
        <v>0</v>
      </c>
      <c r="AK5">
        <v>12.891999999999999</v>
      </c>
      <c r="AL5">
        <v>20.155330000000003</v>
      </c>
      <c r="AM5">
        <v>4.0624761904761906</v>
      </c>
      <c r="AN5">
        <v>0</v>
      </c>
      <c r="AO5">
        <v>7.6169520000000004</v>
      </c>
      <c r="AP5">
        <v>1.62687</v>
      </c>
      <c r="AQ5">
        <v>0</v>
      </c>
      <c r="AR5">
        <v>12.478511999999998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26.427904102377695</v>
      </c>
      <c r="BB5">
        <f t="shared" si="0"/>
        <v>674.57750749004992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51.793374227610492</v>
      </c>
      <c r="L6">
        <v>65.250514068449633</v>
      </c>
      <c r="M6">
        <v>0</v>
      </c>
      <c r="N6">
        <v>30.004124142178423</v>
      </c>
      <c r="O6">
        <v>50.38075210084034</v>
      </c>
      <c r="P6">
        <v>61.147110849056602</v>
      </c>
      <c r="Q6">
        <v>5.5421644201578628</v>
      </c>
      <c r="R6">
        <v>10.772518912386705</v>
      </c>
      <c r="S6">
        <v>6.6987574206755376</v>
      </c>
      <c r="T6">
        <v>0</v>
      </c>
      <c r="U6">
        <v>217.60129051620649</v>
      </c>
      <c r="V6">
        <v>5.268225563909775</v>
      </c>
      <c r="W6">
        <v>11.420249995379995</v>
      </c>
      <c r="X6">
        <v>37.472721587990655</v>
      </c>
      <c r="Y6">
        <v>0</v>
      </c>
      <c r="Z6">
        <v>1.6646652</v>
      </c>
      <c r="AA6">
        <v>10.695177999999999</v>
      </c>
      <c r="AB6">
        <v>10.035570479999999</v>
      </c>
      <c r="AC6">
        <v>7.3819532319999999</v>
      </c>
      <c r="AD6">
        <v>9.2942917999999999</v>
      </c>
      <c r="AE6">
        <v>12.556885223999998</v>
      </c>
      <c r="AF6">
        <v>0</v>
      </c>
      <c r="AG6">
        <v>0</v>
      </c>
      <c r="AH6">
        <v>38.846886999999995</v>
      </c>
      <c r="AI6">
        <v>7.4368660000000002</v>
      </c>
      <c r="AJ6">
        <v>0</v>
      </c>
      <c r="AK6">
        <v>12.891999999999999</v>
      </c>
      <c r="AL6">
        <v>20.155330000000003</v>
      </c>
      <c r="AM6">
        <v>4.0624761904761906</v>
      </c>
      <c r="AN6">
        <v>0</v>
      </c>
      <c r="AO6">
        <v>7.6169520000000004</v>
      </c>
      <c r="AP6">
        <v>1.62687</v>
      </c>
      <c r="AQ6">
        <v>0</v>
      </c>
      <c r="AR6">
        <v>12.478511999999998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27.076070854016251</v>
      </c>
      <c r="BB6">
        <f t="shared" si="0"/>
        <v>691.12210535930262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51.793374227610492</v>
      </c>
      <c r="L7">
        <v>50.005107391182783</v>
      </c>
      <c r="M7">
        <v>0</v>
      </c>
      <c r="N7">
        <v>30.004124142178423</v>
      </c>
      <c r="O7">
        <v>50.38075210084034</v>
      </c>
      <c r="P7">
        <v>61.147110849056602</v>
      </c>
      <c r="Q7">
        <v>5.5421644201578628</v>
      </c>
      <c r="R7">
        <v>10.772518912386705</v>
      </c>
      <c r="S7">
        <v>6.6987574206755376</v>
      </c>
      <c r="T7">
        <v>0</v>
      </c>
      <c r="U7">
        <v>221.52425483131347</v>
      </c>
      <c r="V7">
        <v>5.268225563909775</v>
      </c>
      <c r="W7">
        <v>11.420249995379995</v>
      </c>
      <c r="X7">
        <v>37.472721587990655</v>
      </c>
      <c r="Y7">
        <v>0</v>
      </c>
      <c r="Z7">
        <v>1.6646652</v>
      </c>
      <c r="AA7">
        <v>10.705612319999998</v>
      </c>
      <c r="AB7">
        <v>10.035570479999999</v>
      </c>
      <c r="AC7">
        <v>7.3819532319999999</v>
      </c>
      <c r="AD7">
        <v>9.2942917999999999</v>
      </c>
      <c r="AE7">
        <v>12.556885223999998</v>
      </c>
      <c r="AF7">
        <v>0</v>
      </c>
      <c r="AG7">
        <v>0</v>
      </c>
      <c r="AH7">
        <v>38.846886999999995</v>
      </c>
      <c r="AI7">
        <v>7.4368660000000002</v>
      </c>
      <c r="AJ7">
        <v>0</v>
      </c>
      <c r="AK7">
        <v>12.891999999999999</v>
      </c>
      <c r="AL7">
        <v>20.155330000000003</v>
      </c>
      <c r="AM7">
        <v>4.0624761904761906</v>
      </c>
      <c r="AN7">
        <v>0</v>
      </c>
      <c r="AO7">
        <v>7.6169520000000004</v>
      </c>
      <c r="AP7">
        <v>3.2862774000000003</v>
      </c>
      <c r="AQ7">
        <v>0</v>
      </c>
      <c r="AR7">
        <v>12.478511999999998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26.712168234332488</v>
      </c>
      <c r="BB7">
        <f t="shared" si="0"/>
        <v>681.83340733682644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51.793374227610492</v>
      </c>
      <c r="L8">
        <v>65.250514068449633</v>
      </c>
      <c r="M8">
        <v>0</v>
      </c>
      <c r="N8">
        <v>30.004124142178423</v>
      </c>
      <c r="O8">
        <v>50.38075210084034</v>
      </c>
      <c r="P8">
        <v>61.147110849056602</v>
      </c>
      <c r="Q8">
        <v>5.5421644201578628</v>
      </c>
      <c r="R8">
        <v>10.772518912386705</v>
      </c>
      <c r="S8">
        <v>6.6987574206755376</v>
      </c>
      <c r="T8">
        <v>0</v>
      </c>
      <c r="U8">
        <v>225.45859618912741</v>
      </c>
      <c r="V8">
        <v>5.2679609544468544</v>
      </c>
      <c r="W8">
        <v>11.422309966666667</v>
      </c>
      <c r="X8">
        <v>37.47006675165732</v>
      </c>
      <c r="Y8">
        <v>0</v>
      </c>
      <c r="Z8">
        <v>1.6646652</v>
      </c>
      <c r="AA8">
        <v>10.705612319999998</v>
      </c>
      <c r="AB8">
        <v>10.035570479999999</v>
      </c>
      <c r="AC8">
        <v>7.3819532319999999</v>
      </c>
      <c r="AD8">
        <v>9.2942917999999999</v>
      </c>
      <c r="AE8">
        <v>12.556885223999998</v>
      </c>
      <c r="AF8">
        <v>0</v>
      </c>
      <c r="AG8">
        <v>0</v>
      </c>
      <c r="AH8">
        <v>38.846886999999995</v>
      </c>
      <c r="AI8">
        <v>7.4368660000000002</v>
      </c>
      <c r="AJ8">
        <v>0</v>
      </c>
      <c r="AK8">
        <v>12.891999999999999</v>
      </c>
      <c r="AL8">
        <v>20.155330000000003</v>
      </c>
      <c r="AM8">
        <v>4.0624761904761906</v>
      </c>
      <c r="AN8">
        <v>0</v>
      </c>
      <c r="AO8">
        <v>7.6169520000000004</v>
      </c>
      <c r="AP8">
        <v>3.2862774000000003</v>
      </c>
      <c r="AQ8">
        <v>0</v>
      </c>
      <c r="AR8">
        <v>12.478511999999998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27.435212790153173</v>
      </c>
      <c r="BB8">
        <f t="shared" si="0"/>
        <v>700.28925134157703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51.793374227610492</v>
      </c>
      <c r="L9">
        <v>65.250514068449633</v>
      </c>
      <c r="M9">
        <v>0</v>
      </c>
      <c r="N9">
        <v>30.004124142178423</v>
      </c>
      <c r="O9">
        <v>50.38075210084034</v>
      </c>
      <c r="P9">
        <v>61.147110849056602</v>
      </c>
      <c r="Q9">
        <v>5.5421644201578628</v>
      </c>
      <c r="R9">
        <v>10.772518912386705</v>
      </c>
      <c r="S9">
        <v>6.6987574206755376</v>
      </c>
      <c r="T9">
        <v>0</v>
      </c>
      <c r="U9">
        <v>229.3919521685489</v>
      </c>
      <c r="V9">
        <v>5.2679609544468544</v>
      </c>
      <c r="W9">
        <v>11.422309966666667</v>
      </c>
      <c r="X9">
        <v>37.47006675165732</v>
      </c>
      <c r="Y9">
        <v>0</v>
      </c>
      <c r="Z9">
        <v>0</v>
      </c>
      <c r="AA9">
        <v>10.705612319999998</v>
      </c>
      <c r="AB9">
        <v>10.035570479999999</v>
      </c>
      <c r="AC9">
        <v>7.3819532319999999</v>
      </c>
      <c r="AD9">
        <v>9.2942917999999999</v>
      </c>
      <c r="AE9">
        <v>12.556885223999998</v>
      </c>
      <c r="AF9">
        <v>0</v>
      </c>
      <c r="AG9">
        <v>0</v>
      </c>
      <c r="AH9">
        <v>38.846886999999995</v>
      </c>
      <c r="AI9">
        <v>7.4368660000000002</v>
      </c>
      <c r="AJ9">
        <v>0</v>
      </c>
      <c r="AK9">
        <v>12.891999999999999</v>
      </c>
      <c r="AL9">
        <v>20.155330000000003</v>
      </c>
      <c r="AM9">
        <v>4.0624761904761906</v>
      </c>
      <c r="AN9">
        <v>0</v>
      </c>
      <c r="AO9">
        <v>7.6169520000000004</v>
      </c>
      <c r="AP9">
        <v>3.2862774000000003</v>
      </c>
      <c r="AQ9">
        <v>0</v>
      </c>
      <c r="AR9">
        <v>12.478511999999998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27.520742149435165</v>
      </c>
      <c r="BB9">
        <f t="shared" si="0"/>
        <v>702.47241276171667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51.793374227610492</v>
      </c>
      <c r="L10">
        <v>50.005107391182783</v>
      </c>
      <c r="M10">
        <v>0</v>
      </c>
      <c r="N10">
        <v>30.004124142178423</v>
      </c>
      <c r="O10">
        <v>50.38075210084034</v>
      </c>
      <c r="P10">
        <v>61.147110849056602</v>
      </c>
      <c r="Q10">
        <v>5.5421644201578628</v>
      </c>
      <c r="R10">
        <v>10.772518912386705</v>
      </c>
      <c r="S10">
        <v>6.6987574206755376</v>
      </c>
      <c r="T10">
        <v>0</v>
      </c>
      <c r="U10">
        <v>233.30766001119613</v>
      </c>
      <c r="V10">
        <v>5.2679609544468544</v>
      </c>
      <c r="W10">
        <v>11.422309966666667</v>
      </c>
      <c r="X10">
        <v>37.47006675165732</v>
      </c>
      <c r="Y10">
        <v>0</v>
      </c>
      <c r="Z10">
        <v>0</v>
      </c>
      <c r="AA10">
        <v>10.705612319999998</v>
      </c>
      <c r="AB10">
        <v>10.035570479999999</v>
      </c>
      <c r="AC10">
        <v>7.3819532319999999</v>
      </c>
      <c r="AD10">
        <v>9.2942917999999999</v>
      </c>
      <c r="AE10">
        <v>12.556885223999998</v>
      </c>
      <c r="AF10">
        <v>0</v>
      </c>
      <c r="AG10">
        <v>0</v>
      </c>
      <c r="AH10">
        <v>38.846886999999995</v>
      </c>
      <c r="AI10">
        <v>7.4368660000000002</v>
      </c>
      <c r="AJ10">
        <v>0</v>
      </c>
      <c r="AK10">
        <v>12.891999999999999</v>
      </c>
      <c r="AL10">
        <v>20.155330000000003</v>
      </c>
      <c r="AM10">
        <v>4.0624761904761906</v>
      </c>
      <c r="AN10">
        <v>0</v>
      </c>
      <c r="AO10">
        <v>7.6169520000000004</v>
      </c>
      <c r="AP10">
        <v>3.2862774000000003</v>
      </c>
      <c r="AQ10">
        <v>0</v>
      </c>
      <c r="AR10">
        <v>12.478511999999998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27.093612124467683</v>
      </c>
      <c r="BB10">
        <f t="shared" si="0"/>
        <v>691.5698439520645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25.002778409218035</v>
      </c>
      <c r="L11">
        <v>20.503041270419118</v>
      </c>
      <c r="M11">
        <v>0</v>
      </c>
      <c r="N11">
        <v>30.004124142178423</v>
      </c>
      <c r="O11">
        <v>50.38075210084034</v>
      </c>
      <c r="P11">
        <v>61.147110849056602</v>
      </c>
      <c r="Q11">
        <v>1.9969323124042881</v>
      </c>
      <c r="R11">
        <v>4.9982257443718208</v>
      </c>
      <c r="S11">
        <v>3.0004095744680845</v>
      </c>
      <c r="T11">
        <v>0</v>
      </c>
      <c r="U11">
        <v>237.24513672233437</v>
      </c>
      <c r="V11">
        <v>0</v>
      </c>
      <c r="W11">
        <v>4.9988460117548268</v>
      </c>
      <c r="X11">
        <v>37.47006675165732</v>
      </c>
      <c r="Y11">
        <v>0</v>
      </c>
      <c r="Z11">
        <v>0</v>
      </c>
      <c r="AA11">
        <v>10.705612319999998</v>
      </c>
      <c r="AB11">
        <v>10.035570479999999</v>
      </c>
      <c r="AC11">
        <v>7.3819532319999999</v>
      </c>
      <c r="AD11">
        <v>9.2942917999999999</v>
      </c>
      <c r="AE11">
        <v>12.556885223999998</v>
      </c>
      <c r="AF11">
        <v>0</v>
      </c>
      <c r="AG11">
        <v>0</v>
      </c>
      <c r="AH11">
        <v>38.846886999999995</v>
      </c>
      <c r="AI11">
        <v>7.4368660000000002</v>
      </c>
      <c r="AJ11">
        <v>0</v>
      </c>
      <c r="AK11">
        <v>12.891999999999999</v>
      </c>
      <c r="AL11">
        <v>20.155330000000003</v>
      </c>
      <c r="AM11">
        <v>4.0624761904761906</v>
      </c>
      <c r="AN11">
        <v>0</v>
      </c>
      <c r="AO11">
        <v>7.6169520000000004</v>
      </c>
      <c r="AP11">
        <v>3.2862774000000003</v>
      </c>
      <c r="AQ11">
        <v>0</v>
      </c>
      <c r="AR11">
        <v>12.478511999999998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24.18828137092823</v>
      </c>
      <c r="BB11">
        <f t="shared" si="0"/>
        <v>617.41069144625135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25.002778409218035</v>
      </c>
      <c r="L12">
        <v>20.503041270419118</v>
      </c>
      <c r="M12">
        <v>0</v>
      </c>
      <c r="N12">
        <v>30.004124142178423</v>
      </c>
      <c r="O12">
        <v>50.38075210084034</v>
      </c>
      <c r="P12">
        <v>61.147110849056602</v>
      </c>
      <c r="Q12">
        <v>1.9969323124042881</v>
      </c>
      <c r="R12">
        <v>4.9982257443718208</v>
      </c>
      <c r="S12">
        <v>3.0004095744680845</v>
      </c>
      <c r="T12">
        <v>0</v>
      </c>
      <c r="U12">
        <v>237.24513672233437</v>
      </c>
      <c r="V12">
        <v>0</v>
      </c>
      <c r="W12">
        <v>4.9988460117548268</v>
      </c>
      <c r="X12">
        <v>37.47006675165732</v>
      </c>
      <c r="Y12">
        <v>0</v>
      </c>
      <c r="Z12">
        <v>0</v>
      </c>
      <c r="AA12">
        <v>10.705612319999998</v>
      </c>
      <c r="AB12">
        <v>10.035570479999999</v>
      </c>
      <c r="AC12">
        <v>7.3819532319999999</v>
      </c>
      <c r="AD12">
        <v>9.2942917999999999</v>
      </c>
      <c r="AE12">
        <v>12.556885223999998</v>
      </c>
      <c r="AF12">
        <v>0</v>
      </c>
      <c r="AG12">
        <v>0</v>
      </c>
      <c r="AH12">
        <v>38.846886999999995</v>
      </c>
      <c r="AI12">
        <v>7.4368660000000002</v>
      </c>
      <c r="AJ12">
        <v>0</v>
      </c>
      <c r="AK12">
        <v>12.891999999999999</v>
      </c>
      <c r="AL12">
        <v>20.155330000000003</v>
      </c>
      <c r="AM12">
        <v>4.0624761904761906</v>
      </c>
      <c r="AN12">
        <v>0</v>
      </c>
      <c r="AO12">
        <v>7.6169520000000004</v>
      </c>
      <c r="AP12">
        <v>3.2862774000000003</v>
      </c>
      <c r="AQ12">
        <v>0</v>
      </c>
      <c r="AR12">
        <v>12.478511999999998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24.18828137092823</v>
      </c>
      <c r="BB12">
        <f t="shared" si="0"/>
        <v>617.41069144625135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25.002778409218035</v>
      </c>
      <c r="L13">
        <v>20.503041270419118</v>
      </c>
      <c r="M13">
        <v>0</v>
      </c>
      <c r="N13">
        <v>30.004124142178423</v>
      </c>
      <c r="O13">
        <v>50.38075210084034</v>
      </c>
      <c r="P13">
        <v>61.329456713410032</v>
      </c>
      <c r="Q13">
        <v>1.9969323124042881</v>
      </c>
      <c r="R13">
        <v>4.9982257443718208</v>
      </c>
      <c r="S13">
        <v>3.0004095744680845</v>
      </c>
      <c r="T13">
        <v>0</v>
      </c>
      <c r="U13">
        <v>237.24513672233437</v>
      </c>
      <c r="V13">
        <v>0</v>
      </c>
      <c r="W13">
        <v>4.9988460117548268</v>
      </c>
      <c r="X13">
        <v>37.47006675165732</v>
      </c>
      <c r="Y13">
        <v>0</v>
      </c>
      <c r="Z13">
        <v>0</v>
      </c>
      <c r="AA13">
        <v>10.705612319999998</v>
      </c>
      <c r="AB13">
        <v>10.035570479999999</v>
      </c>
      <c r="AC13">
        <v>7.3819532319999999</v>
      </c>
      <c r="AD13">
        <v>9.2942917999999999</v>
      </c>
      <c r="AE13">
        <v>12.556885223999998</v>
      </c>
      <c r="AF13">
        <v>0</v>
      </c>
      <c r="AG13">
        <v>0</v>
      </c>
      <c r="AH13">
        <v>38.846886999999995</v>
      </c>
      <c r="AI13">
        <v>7.4368660000000002</v>
      </c>
      <c r="AJ13">
        <v>0</v>
      </c>
      <c r="AK13">
        <v>12.891999999999999</v>
      </c>
      <c r="AL13">
        <v>20.155330000000003</v>
      </c>
      <c r="AM13">
        <v>4.0624761904761906</v>
      </c>
      <c r="AN13">
        <v>0</v>
      </c>
      <c r="AO13">
        <v>7.6169520000000004</v>
      </c>
      <c r="AP13">
        <v>3.2862774000000003</v>
      </c>
      <c r="AQ13">
        <v>0</v>
      </c>
      <c r="AR13">
        <v>12.478511999999998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24.195155562204377</v>
      </c>
      <c r="BB13">
        <f t="shared" si="0"/>
        <v>617.58616311932872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25.002778409218035</v>
      </c>
      <c r="L14">
        <v>20.503041270419118</v>
      </c>
      <c r="M14">
        <v>0</v>
      </c>
      <c r="N14">
        <v>30.004124142178423</v>
      </c>
      <c r="O14">
        <v>50.38075210084034</v>
      </c>
      <c r="P14">
        <v>61.329456713410032</v>
      </c>
      <c r="Q14">
        <v>1.9969323124042881</v>
      </c>
      <c r="R14">
        <v>4.9982257443718208</v>
      </c>
      <c r="S14">
        <v>3.0004095744680845</v>
      </c>
      <c r="T14">
        <v>0</v>
      </c>
      <c r="U14">
        <v>237.24513672233437</v>
      </c>
      <c r="V14">
        <v>0</v>
      </c>
      <c r="W14">
        <v>4.9988460117548268</v>
      </c>
      <c r="X14">
        <v>37.47006675165732</v>
      </c>
      <c r="Y14">
        <v>0</v>
      </c>
      <c r="Z14">
        <v>0</v>
      </c>
      <c r="AA14">
        <v>10.705612319999998</v>
      </c>
      <c r="AB14">
        <v>10.035570479999999</v>
      </c>
      <c r="AC14">
        <v>7.3819532319999999</v>
      </c>
      <c r="AD14">
        <v>9.2942917999999999</v>
      </c>
      <c r="AE14">
        <v>12.556885223999998</v>
      </c>
      <c r="AF14">
        <v>0</v>
      </c>
      <c r="AG14">
        <v>0</v>
      </c>
      <c r="AH14">
        <v>38.846886999999995</v>
      </c>
      <c r="AI14">
        <v>7.4368660000000002</v>
      </c>
      <c r="AJ14">
        <v>0</v>
      </c>
      <c r="AK14">
        <v>12.891999999999999</v>
      </c>
      <c r="AL14">
        <v>20.155330000000003</v>
      </c>
      <c r="AM14">
        <v>4.0624761904761906</v>
      </c>
      <c r="AN14">
        <v>0</v>
      </c>
      <c r="AO14">
        <v>7.6169520000000004</v>
      </c>
      <c r="AP14">
        <v>3.2862774000000003</v>
      </c>
      <c r="AQ14">
        <v>0</v>
      </c>
      <c r="AR14">
        <v>12.478511999999998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24.195155562204377</v>
      </c>
      <c r="BB14">
        <f t="shared" si="0"/>
        <v>617.58616311932872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25.002778409218035</v>
      </c>
      <c r="L15">
        <v>20.503041270419118</v>
      </c>
      <c r="M15">
        <v>0</v>
      </c>
      <c r="N15">
        <v>30.004124142178423</v>
      </c>
      <c r="O15">
        <v>50.38075210084034</v>
      </c>
      <c r="P15">
        <v>61.329456713410032</v>
      </c>
      <c r="Q15">
        <v>1.9969323124042881</v>
      </c>
      <c r="R15">
        <v>4.9982257443718208</v>
      </c>
      <c r="S15">
        <v>3.0004095744680845</v>
      </c>
      <c r="T15">
        <v>0</v>
      </c>
      <c r="U15">
        <v>237.24513672233437</v>
      </c>
      <c r="V15">
        <v>0</v>
      </c>
      <c r="W15">
        <v>4.9988460117548268</v>
      </c>
      <c r="X15">
        <v>37.47006675165732</v>
      </c>
      <c r="Y15">
        <v>0</v>
      </c>
      <c r="Z15">
        <v>0</v>
      </c>
      <c r="AA15">
        <v>10.705612319999998</v>
      </c>
      <c r="AB15">
        <v>10.035570479999999</v>
      </c>
      <c r="AC15">
        <v>7.3819532319999999</v>
      </c>
      <c r="AD15">
        <v>9.2942917999999999</v>
      </c>
      <c r="AE15">
        <v>12.556885223999998</v>
      </c>
      <c r="AF15">
        <v>0</v>
      </c>
      <c r="AG15">
        <v>0</v>
      </c>
      <c r="AH15">
        <v>38.846886999999995</v>
      </c>
      <c r="AI15">
        <v>7.4368660000000002</v>
      </c>
      <c r="AJ15">
        <v>0</v>
      </c>
      <c r="AK15">
        <v>12.891999999999999</v>
      </c>
      <c r="AL15">
        <v>20.155330000000003</v>
      </c>
      <c r="AM15">
        <v>4.0624761904761906</v>
      </c>
      <c r="AN15">
        <v>0</v>
      </c>
      <c r="AO15">
        <v>7.6169520000000004</v>
      </c>
      <c r="AP15">
        <v>3.2862774000000003</v>
      </c>
      <c r="AQ15">
        <v>0</v>
      </c>
      <c r="AR15">
        <v>12.478511999999998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24.195155562204377</v>
      </c>
      <c r="BB15">
        <f t="shared" si="0"/>
        <v>617.58616311932872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25.002778409218035</v>
      </c>
      <c r="L16">
        <v>20.503041270419118</v>
      </c>
      <c r="M16">
        <v>0</v>
      </c>
      <c r="N16">
        <v>30.004124142178423</v>
      </c>
      <c r="O16">
        <v>50.38075210084034</v>
      </c>
      <c r="P16">
        <v>61.329456713410032</v>
      </c>
      <c r="Q16">
        <v>1.9969323124042881</v>
      </c>
      <c r="R16">
        <v>4.9982257443718208</v>
      </c>
      <c r="S16">
        <v>3.0004095744680845</v>
      </c>
      <c r="T16">
        <v>0</v>
      </c>
      <c r="U16">
        <v>237.24513672233437</v>
      </c>
      <c r="V16">
        <v>0</v>
      </c>
      <c r="W16">
        <v>4.9988460117548268</v>
      </c>
      <c r="X16">
        <v>14.995118650421745</v>
      </c>
      <c r="Y16">
        <v>0</v>
      </c>
      <c r="Z16">
        <v>0</v>
      </c>
      <c r="AA16">
        <v>10.705612319999998</v>
      </c>
      <c r="AB16">
        <v>10.035570479999999</v>
      </c>
      <c r="AC16">
        <v>7.3819532319999999</v>
      </c>
      <c r="AD16">
        <v>9.2942917999999999</v>
      </c>
      <c r="AE16">
        <v>12.556885223999998</v>
      </c>
      <c r="AF16">
        <v>0</v>
      </c>
      <c r="AG16">
        <v>0</v>
      </c>
      <c r="AH16">
        <v>38.846886999999995</v>
      </c>
      <c r="AI16">
        <v>7.4368660000000002</v>
      </c>
      <c r="AJ16">
        <v>0</v>
      </c>
      <c r="AK16">
        <v>12.891999999999999</v>
      </c>
      <c r="AL16">
        <v>20.155330000000003</v>
      </c>
      <c r="AM16">
        <v>4.0624761904761906</v>
      </c>
      <c r="AN16">
        <v>0</v>
      </c>
      <c r="AO16">
        <v>7.6169520000000004</v>
      </c>
      <c r="AP16">
        <v>3.2862774000000003</v>
      </c>
      <c r="AQ16">
        <v>0</v>
      </c>
      <c r="AR16">
        <v>13.31976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23.379564921291966</v>
      </c>
      <c r="BB16">
        <f t="shared" si="0"/>
        <v>596.76805365900543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25.980035999648784</v>
      </c>
      <c r="L17">
        <v>20.503041270419118</v>
      </c>
      <c r="M17">
        <v>0</v>
      </c>
      <c r="N17">
        <v>30.004124142178423</v>
      </c>
      <c r="O17">
        <v>50.38075210084034</v>
      </c>
      <c r="P17">
        <v>61.329456713410032</v>
      </c>
      <c r="Q17">
        <v>1.9969323124042881</v>
      </c>
      <c r="R17">
        <v>4.9982257443718208</v>
      </c>
      <c r="S17">
        <v>3.0004095744680845</v>
      </c>
      <c r="T17">
        <v>0</v>
      </c>
      <c r="U17">
        <v>241.16496539792388</v>
      </c>
      <c r="V17">
        <v>0</v>
      </c>
      <c r="W17">
        <v>4.9988460117548268</v>
      </c>
      <c r="X17">
        <v>14.995118650421745</v>
      </c>
      <c r="Y17">
        <v>0</v>
      </c>
      <c r="Z17">
        <v>0</v>
      </c>
      <c r="AA17">
        <v>10.705612319999998</v>
      </c>
      <c r="AB17">
        <v>10.035570479999999</v>
      </c>
      <c r="AC17">
        <v>7.3819532319999999</v>
      </c>
      <c r="AD17">
        <v>9.2942917999999999</v>
      </c>
      <c r="AE17">
        <v>12.556885223999998</v>
      </c>
      <c r="AF17">
        <v>0</v>
      </c>
      <c r="AG17">
        <v>0</v>
      </c>
      <c r="AH17">
        <v>38.846886999999995</v>
      </c>
      <c r="AI17">
        <v>7.4368660000000002</v>
      </c>
      <c r="AJ17">
        <v>0</v>
      </c>
      <c r="AK17">
        <v>12.891999999999999</v>
      </c>
      <c r="AL17">
        <v>20.155330000000003</v>
      </c>
      <c r="AM17">
        <v>4.0624761904761906</v>
      </c>
      <c r="AN17">
        <v>0</v>
      </c>
      <c r="AO17">
        <v>7.6169520000000004</v>
      </c>
      <c r="AP17">
        <v>3.2862774000000003</v>
      </c>
      <c r="AQ17">
        <v>0</v>
      </c>
      <c r="AR17">
        <v>13.31976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23.564185282631186</v>
      </c>
      <c r="BB17">
        <f t="shared" si="0"/>
        <v>601.48051956368636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25.978722231978228</v>
      </c>
      <c r="L18">
        <v>20.503041270419118</v>
      </c>
      <c r="M18">
        <v>0</v>
      </c>
      <c r="N18">
        <v>30.004124142178423</v>
      </c>
      <c r="O18">
        <v>50.38075210084034</v>
      </c>
      <c r="P18">
        <v>61.329456713410032</v>
      </c>
      <c r="Q18">
        <v>1.9969323124042881</v>
      </c>
      <c r="R18">
        <v>4.9982257443718208</v>
      </c>
      <c r="S18">
        <v>3.0004095744680845</v>
      </c>
      <c r="T18">
        <v>0</v>
      </c>
      <c r="U18">
        <v>241.16496539792388</v>
      </c>
      <c r="V18">
        <v>0</v>
      </c>
      <c r="W18">
        <v>4.9988460117548268</v>
      </c>
      <c r="X18">
        <v>14.995118650421745</v>
      </c>
      <c r="Y18">
        <v>0</v>
      </c>
      <c r="Z18">
        <v>0</v>
      </c>
      <c r="AA18">
        <v>10.705612319999998</v>
      </c>
      <c r="AB18">
        <v>10.035570479999999</v>
      </c>
      <c r="AC18">
        <v>7.3819532319999999</v>
      </c>
      <c r="AD18">
        <v>9.2942917999999999</v>
      </c>
      <c r="AE18">
        <v>12.556885223999998</v>
      </c>
      <c r="AF18">
        <v>0</v>
      </c>
      <c r="AG18">
        <v>0</v>
      </c>
      <c r="AH18">
        <v>38.846886999999995</v>
      </c>
      <c r="AI18">
        <v>7.4368660000000002</v>
      </c>
      <c r="AJ18">
        <v>0</v>
      </c>
      <c r="AK18">
        <v>12.891999999999999</v>
      </c>
      <c r="AL18">
        <v>20.155330000000003</v>
      </c>
      <c r="AM18">
        <v>4.0624761904761906</v>
      </c>
      <c r="AN18">
        <v>0</v>
      </c>
      <c r="AO18">
        <v>7.6169520000000004</v>
      </c>
      <c r="AP18">
        <v>3.2862774000000003</v>
      </c>
      <c r="AQ18">
        <v>0</v>
      </c>
      <c r="AR18">
        <v>13.31976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23.564135892869139</v>
      </c>
      <c r="BB18">
        <f t="shared" si="0"/>
        <v>601.4792551857779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25.980035999648784</v>
      </c>
      <c r="L19">
        <v>20.503041270419118</v>
      </c>
      <c r="M19">
        <v>0</v>
      </c>
      <c r="N19">
        <v>30.004124142178423</v>
      </c>
      <c r="O19">
        <v>50.38075210084034</v>
      </c>
      <c r="P19">
        <v>61.329456713410032</v>
      </c>
      <c r="Q19">
        <v>3.4503868400918125</v>
      </c>
      <c r="R19">
        <v>7.2712849364791294</v>
      </c>
      <c r="S19">
        <v>4.2177476518472128</v>
      </c>
      <c r="T19">
        <v>0</v>
      </c>
      <c r="U19">
        <v>241.16496539792388</v>
      </c>
      <c r="V19">
        <v>0</v>
      </c>
      <c r="W19">
        <v>4.9988460117548268</v>
      </c>
      <c r="X19">
        <v>14.995118650421745</v>
      </c>
      <c r="Y19">
        <v>0</v>
      </c>
      <c r="Z19">
        <v>0</v>
      </c>
      <c r="AA19">
        <v>10.705612319999998</v>
      </c>
      <c r="AB19">
        <v>10.035570479999999</v>
      </c>
      <c r="AC19">
        <v>7.3819532319999999</v>
      </c>
      <c r="AD19">
        <v>9.2942917999999999</v>
      </c>
      <c r="AE19">
        <v>12.556885223999998</v>
      </c>
      <c r="AF19">
        <v>0</v>
      </c>
      <c r="AG19">
        <v>0</v>
      </c>
      <c r="AH19">
        <v>38.846886999999995</v>
      </c>
      <c r="AI19">
        <v>11.640312</v>
      </c>
      <c r="AJ19">
        <v>0</v>
      </c>
      <c r="AK19">
        <v>12.891999999999999</v>
      </c>
      <c r="AL19">
        <v>20.155330000000003</v>
      </c>
      <c r="AM19">
        <v>4.0624761904761906</v>
      </c>
      <c r="AN19">
        <v>0</v>
      </c>
      <c r="AO19">
        <v>7.6169520000000004</v>
      </c>
      <c r="AP19">
        <v>2.9283660000000005</v>
      </c>
      <c r="AQ19">
        <v>0</v>
      </c>
      <c r="AR19">
        <v>13.31976</v>
      </c>
      <c r="AS19">
        <v>8.2686753599999996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23.901831535485488</v>
      </c>
      <c r="BB19">
        <f t="shared" si="0"/>
        <v>610.09899978600617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25.978722231978228</v>
      </c>
      <c r="L20">
        <v>20.503041270419118</v>
      </c>
      <c r="M20">
        <v>0</v>
      </c>
      <c r="N20">
        <v>30.004124142178423</v>
      </c>
      <c r="O20">
        <v>50.38075210084034</v>
      </c>
      <c r="P20">
        <v>61.329456713410032</v>
      </c>
      <c r="Q20">
        <v>3.4503868400918125</v>
      </c>
      <c r="R20">
        <v>7.2712849364791294</v>
      </c>
      <c r="S20">
        <v>4.2177476518472128</v>
      </c>
      <c r="T20">
        <v>0</v>
      </c>
      <c r="U20">
        <v>241.16496539792388</v>
      </c>
      <c r="V20">
        <v>0</v>
      </c>
      <c r="W20">
        <v>4.9988460117548268</v>
      </c>
      <c r="X20">
        <v>14.995118650421745</v>
      </c>
      <c r="Y20">
        <v>0</v>
      </c>
      <c r="Z20">
        <v>0</v>
      </c>
      <c r="AA20">
        <v>10.705612319999998</v>
      </c>
      <c r="AB20">
        <v>10.035570479999999</v>
      </c>
      <c r="AC20">
        <v>7.3819532319999999</v>
      </c>
      <c r="AD20">
        <v>9.2942917999999999</v>
      </c>
      <c r="AE20">
        <v>12.556885223999998</v>
      </c>
      <c r="AF20">
        <v>0</v>
      </c>
      <c r="AG20">
        <v>0</v>
      </c>
      <c r="AH20">
        <v>38.846886999999995</v>
      </c>
      <c r="AI20">
        <v>11.640312</v>
      </c>
      <c r="AJ20">
        <v>0</v>
      </c>
      <c r="AK20">
        <v>12.891999999999999</v>
      </c>
      <c r="AL20">
        <v>20.155330000000003</v>
      </c>
      <c r="AM20">
        <v>4.0624761904761906</v>
      </c>
      <c r="AN20">
        <v>0</v>
      </c>
      <c r="AO20">
        <v>7.6169520000000004</v>
      </c>
      <c r="AP20">
        <v>2.9283660000000005</v>
      </c>
      <c r="AQ20">
        <v>0</v>
      </c>
      <c r="AR20">
        <v>12.478511999999998</v>
      </c>
      <c r="AS20">
        <v>8.2686753599999996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23.870067197723436</v>
      </c>
      <c r="BB20">
        <f t="shared" si="0"/>
        <v>609.28820235609771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25.980035999648784</v>
      </c>
      <c r="L21">
        <v>20.503041270419118</v>
      </c>
      <c r="M21">
        <v>0</v>
      </c>
      <c r="N21">
        <v>30.004124142178423</v>
      </c>
      <c r="O21">
        <v>50.38075210084034</v>
      </c>
      <c r="P21">
        <v>61.329456713410032</v>
      </c>
      <c r="Q21">
        <v>3.0475531741767772</v>
      </c>
      <c r="R21">
        <v>5.9223822994652418</v>
      </c>
      <c r="S21">
        <v>3.6860302610872675</v>
      </c>
      <c r="T21">
        <v>0</v>
      </c>
      <c r="U21">
        <v>241.16496539792388</v>
      </c>
      <c r="V21">
        <v>0</v>
      </c>
      <c r="W21">
        <v>4.9988460117548268</v>
      </c>
      <c r="X21">
        <v>14.995118650421745</v>
      </c>
      <c r="Y21">
        <v>0</v>
      </c>
      <c r="Z21">
        <v>0</v>
      </c>
      <c r="AA21">
        <v>10.705612319999998</v>
      </c>
      <c r="AB21">
        <v>10.035570479999999</v>
      </c>
      <c r="AC21">
        <v>7.3819532319999999</v>
      </c>
      <c r="AD21">
        <v>9.2942917999999999</v>
      </c>
      <c r="AE21">
        <v>12.556885223999998</v>
      </c>
      <c r="AF21">
        <v>0</v>
      </c>
      <c r="AG21">
        <v>0</v>
      </c>
      <c r="AH21">
        <v>38.846886999999995</v>
      </c>
      <c r="AI21">
        <v>11.640312</v>
      </c>
      <c r="AJ21">
        <v>0</v>
      </c>
      <c r="AK21">
        <v>12.891999999999999</v>
      </c>
      <c r="AL21">
        <v>20.155330000000003</v>
      </c>
      <c r="AM21">
        <v>4.0624761904761906</v>
      </c>
      <c r="AN21">
        <v>0</v>
      </c>
      <c r="AO21">
        <v>7.6169520000000004</v>
      </c>
      <c r="AP21">
        <v>2.9283660000000005</v>
      </c>
      <c r="AQ21">
        <v>0</v>
      </c>
      <c r="AR21">
        <v>12.478511999999998</v>
      </c>
      <c r="AS21">
        <v>8.2686753599999996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23.784030762096812</v>
      </c>
      <c r="BB21">
        <f t="shared" si="0"/>
        <v>607.09209886570591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25.978722231978228</v>
      </c>
      <c r="L22">
        <v>20.503041270419118</v>
      </c>
      <c r="M22">
        <v>0</v>
      </c>
      <c r="N22">
        <v>30.004124142178423</v>
      </c>
      <c r="O22">
        <v>50.38075210084034</v>
      </c>
      <c r="P22">
        <v>61.329456713410032</v>
      </c>
      <c r="Q22">
        <v>3.0475531741767772</v>
      </c>
      <c r="R22">
        <v>5.9223822994652418</v>
      </c>
      <c r="S22">
        <v>3.6860302610872675</v>
      </c>
      <c r="T22">
        <v>0</v>
      </c>
      <c r="U22">
        <v>241.16496539792388</v>
      </c>
      <c r="V22">
        <v>0</v>
      </c>
      <c r="W22">
        <v>5</v>
      </c>
      <c r="X22">
        <v>15.00103885310617</v>
      </c>
      <c r="Y22">
        <v>0</v>
      </c>
      <c r="Z22">
        <v>0</v>
      </c>
      <c r="AA22">
        <v>10.705612319999998</v>
      </c>
      <c r="AB22">
        <v>10.035570479999999</v>
      </c>
      <c r="AC22">
        <v>7.3819532319999999</v>
      </c>
      <c r="AD22">
        <v>9.2942917999999999</v>
      </c>
      <c r="AE22">
        <v>12.556885223999998</v>
      </c>
      <c r="AF22">
        <v>0</v>
      </c>
      <c r="AG22">
        <v>0</v>
      </c>
      <c r="AH22">
        <v>38.846886999999995</v>
      </c>
      <c r="AI22">
        <v>11.640312</v>
      </c>
      <c r="AJ22">
        <v>0</v>
      </c>
      <c r="AK22">
        <v>12.891999999999999</v>
      </c>
      <c r="AL22">
        <v>20.155330000000003</v>
      </c>
      <c r="AM22">
        <v>4.0624761904761906</v>
      </c>
      <c r="AN22">
        <v>0</v>
      </c>
      <c r="AO22">
        <v>7.6169520000000004</v>
      </c>
      <c r="AP22">
        <v>2.9283660000000005</v>
      </c>
      <c r="AQ22">
        <v>0</v>
      </c>
      <c r="AR22">
        <v>12.478511999999998</v>
      </c>
      <c r="AS22">
        <v>8.2686753599999996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23.78424810145254</v>
      </c>
      <c r="BB22">
        <f t="shared" si="0"/>
        <v>607.09764194960917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25.979584614033548</v>
      </c>
      <c r="L23">
        <v>20.503041270419118</v>
      </c>
      <c r="M23">
        <v>0</v>
      </c>
      <c r="N23">
        <v>30.004124142178423</v>
      </c>
      <c r="O23">
        <v>50.38075210084034</v>
      </c>
      <c r="P23">
        <v>61.329456713410032</v>
      </c>
      <c r="Q23">
        <v>3.0465357989601389</v>
      </c>
      <c r="R23">
        <v>5.8293383019465832</v>
      </c>
      <c r="S23">
        <v>3.5982009801907564</v>
      </c>
      <c r="T23">
        <v>0</v>
      </c>
      <c r="U23">
        <v>241.16496539792388</v>
      </c>
      <c r="V23">
        <v>0</v>
      </c>
      <c r="W23">
        <v>5</v>
      </c>
      <c r="X23">
        <v>15.00103885310617</v>
      </c>
      <c r="Y23">
        <v>0</v>
      </c>
      <c r="Z23">
        <v>0</v>
      </c>
      <c r="AA23">
        <v>10.705612319999998</v>
      </c>
      <c r="AB23">
        <v>10.035570479999999</v>
      </c>
      <c r="AC23">
        <v>7.3819532319999999</v>
      </c>
      <c r="AD23">
        <v>9.2942917999999999</v>
      </c>
      <c r="AE23">
        <v>12.556885223999998</v>
      </c>
      <c r="AF23">
        <v>0</v>
      </c>
      <c r="AG23">
        <v>0</v>
      </c>
      <c r="AH23">
        <v>38.846886999999995</v>
      </c>
      <c r="AI23">
        <v>12.286995999999998</v>
      </c>
      <c r="AJ23">
        <v>0</v>
      </c>
      <c r="AK23">
        <v>12.891999999999999</v>
      </c>
      <c r="AL23">
        <v>20.155330000000003</v>
      </c>
      <c r="AM23">
        <v>4.0624761904761906</v>
      </c>
      <c r="AN23">
        <v>0</v>
      </c>
      <c r="AO23">
        <v>7.6169520000000004</v>
      </c>
      <c r="AP23">
        <v>2.9283660000000005</v>
      </c>
      <c r="AQ23">
        <v>0</v>
      </c>
      <c r="AR23">
        <v>12.478511999999998</v>
      </c>
      <c r="AS23">
        <v>8.2686753599999996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23.801802780806774</v>
      </c>
      <c r="BB23">
        <f t="shared" si="0"/>
        <v>607.54574299867863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25.980545845775513</v>
      </c>
      <c r="L24">
        <v>20.503041270419118</v>
      </c>
      <c r="M24">
        <v>0</v>
      </c>
      <c r="N24">
        <v>30.004124142178423</v>
      </c>
      <c r="O24">
        <v>50.38075210084034</v>
      </c>
      <c r="P24">
        <v>61.329456713410032</v>
      </c>
      <c r="Q24">
        <v>5.7561885471861478</v>
      </c>
      <c r="R24">
        <v>11.191936135300127</v>
      </c>
      <c r="S24">
        <v>6.9659059106778569</v>
      </c>
      <c r="T24">
        <v>0</v>
      </c>
      <c r="U24">
        <v>241.16496539792388</v>
      </c>
      <c r="V24">
        <v>0</v>
      </c>
      <c r="W24">
        <v>5</v>
      </c>
      <c r="X24">
        <v>15.00103885310617</v>
      </c>
      <c r="Y24">
        <v>0</v>
      </c>
      <c r="Z24">
        <v>0</v>
      </c>
      <c r="AA24">
        <v>10.705612319999998</v>
      </c>
      <c r="AB24">
        <v>10.035570479999999</v>
      </c>
      <c r="AC24">
        <v>7.3819532319999999</v>
      </c>
      <c r="AD24">
        <v>9.2942917999999999</v>
      </c>
      <c r="AE24">
        <v>12.556885223999998</v>
      </c>
      <c r="AF24">
        <v>0</v>
      </c>
      <c r="AG24">
        <v>0</v>
      </c>
      <c r="AH24">
        <v>38.846886999999995</v>
      </c>
      <c r="AI24">
        <v>12.286995999999998</v>
      </c>
      <c r="AJ24">
        <v>0</v>
      </c>
      <c r="AK24">
        <v>12.891999999999999</v>
      </c>
      <c r="AL24">
        <v>20.155330000000003</v>
      </c>
      <c r="AM24">
        <v>4.0624761904761906</v>
      </c>
      <c r="AN24">
        <v>0</v>
      </c>
      <c r="AO24">
        <v>7.6169520000000004</v>
      </c>
      <c r="AP24">
        <v>2.9283660000000005</v>
      </c>
      <c r="AQ24">
        <v>0</v>
      </c>
      <c r="AR24">
        <v>12.478511999999998</v>
      </c>
      <c r="AS24">
        <v>8.2686753599999996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24.23312585706077</v>
      </c>
      <c r="BB24">
        <f t="shared" si="0"/>
        <v>618.55533666623319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25.979584614033548</v>
      </c>
      <c r="L25">
        <v>20.503041270419118</v>
      </c>
      <c r="M25">
        <v>0</v>
      </c>
      <c r="N25">
        <v>30.004124142178423</v>
      </c>
      <c r="O25">
        <v>50.38075210084034</v>
      </c>
      <c r="P25">
        <v>61.329456713410032</v>
      </c>
      <c r="Q25">
        <v>5.7561885471861478</v>
      </c>
      <c r="R25">
        <v>11.191936135300127</v>
      </c>
      <c r="S25">
        <v>6.9659059106778569</v>
      </c>
      <c r="T25">
        <v>0</v>
      </c>
      <c r="U25">
        <v>241.16496539792388</v>
      </c>
      <c r="V25">
        <v>5.2677710526315797</v>
      </c>
      <c r="W25">
        <v>5</v>
      </c>
      <c r="X25">
        <v>37.471634728993401</v>
      </c>
      <c r="Y25">
        <v>0</v>
      </c>
      <c r="Z25">
        <v>0</v>
      </c>
      <c r="AA25">
        <v>10.705612319999998</v>
      </c>
      <c r="AB25">
        <v>10.035570479999999</v>
      </c>
      <c r="AC25">
        <v>7.3819532319999999</v>
      </c>
      <c r="AD25">
        <v>9.2942917999999999</v>
      </c>
      <c r="AE25">
        <v>12.556885223999998</v>
      </c>
      <c r="AF25">
        <v>0</v>
      </c>
      <c r="AG25">
        <v>0</v>
      </c>
      <c r="AH25">
        <v>38.846886999999995</v>
      </c>
      <c r="AI25">
        <v>12.286995999999998</v>
      </c>
      <c r="AJ25">
        <v>0</v>
      </c>
      <c r="AK25">
        <v>12.891999999999999</v>
      </c>
      <c r="AL25">
        <v>20.155330000000003</v>
      </c>
      <c r="AM25">
        <v>4.0624761904761906</v>
      </c>
      <c r="AN25">
        <v>0</v>
      </c>
      <c r="AO25">
        <v>7.6169520000000004</v>
      </c>
      <c r="AP25">
        <v>2.9283660000000005</v>
      </c>
      <c r="AQ25">
        <v>0</v>
      </c>
      <c r="AR25">
        <v>12.478511999999998</v>
      </c>
      <c r="AS25">
        <v>8.2686753599999996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25.278826226484668</v>
      </c>
      <c r="BB25">
        <f t="shared" si="0"/>
        <v>645.24704199358621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25.541898339708716</v>
      </c>
      <c r="L26">
        <v>20.503041270419118</v>
      </c>
      <c r="M26">
        <v>0</v>
      </c>
      <c r="N26">
        <v>30.004124142178423</v>
      </c>
      <c r="O26">
        <v>50.38075210084034</v>
      </c>
      <c r="P26">
        <v>61.329456713410032</v>
      </c>
      <c r="Q26">
        <v>5.5413433305012738</v>
      </c>
      <c r="R26">
        <v>10.769759196155528</v>
      </c>
      <c r="S26">
        <v>6.703470505617978</v>
      </c>
      <c r="T26">
        <v>0</v>
      </c>
      <c r="U26">
        <v>241.16496539792388</v>
      </c>
      <c r="V26">
        <v>5.2681736250000002</v>
      </c>
      <c r="W26">
        <v>4.9990182969432313</v>
      </c>
      <c r="X26">
        <v>37.472721668242208</v>
      </c>
      <c r="Y26">
        <v>0</v>
      </c>
      <c r="Z26">
        <v>0</v>
      </c>
      <c r="AA26">
        <v>10.705612319999998</v>
      </c>
      <c r="AB26">
        <v>10.035570479999999</v>
      </c>
      <c r="AC26">
        <v>7.3819532319999999</v>
      </c>
      <c r="AD26">
        <v>9.2942917999999999</v>
      </c>
      <c r="AE26">
        <v>12.556885223999998</v>
      </c>
      <c r="AF26">
        <v>0</v>
      </c>
      <c r="AG26">
        <v>0</v>
      </c>
      <c r="AH26">
        <v>38.846886999999995</v>
      </c>
      <c r="AI26">
        <v>12.286995999999998</v>
      </c>
      <c r="AJ26">
        <v>0</v>
      </c>
      <c r="AK26">
        <v>12.891999999999999</v>
      </c>
      <c r="AL26">
        <v>20.155330000000003</v>
      </c>
      <c r="AM26">
        <v>4.0624761904761906</v>
      </c>
      <c r="AN26">
        <v>0</v>
      </c>
      <c r="AO26">
        <v>7.6169520000000004</v>
      </c>
      <c r="AP26">
        <v>2.9283660000000005</v>
      </c>
      <c r="AQ26">
        <v>0</v>
      </c>
      <c r="AR26">
        <v>12.478511999999998</v>
      </c>
      <c r="AS26">
        <v>8.2686753599999996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25.22843472458603</v>
      </c>
      <c r="BB26">
        <f t="shared" si="0"/>
        <v>643.96079746883106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25.542514457097734</v>
      </c>
      <c r="L27">
        <v>20.503041270419118</v>
      </c>
      <c r="M27">
        <v>0</v>
      </c>
      <c r="N27">
        <v>30.004124142178423</v>
      </c>
      <c r="O27">
        <v>50.38075210084034</v>
      </c>
      <c r="P27">
        <v>61.329456713410032</v>
      </c>
      <c r="Q27">
        <v>2.0781464935064933</v>
      </c>
      <c r="R27">
        <v>5.1965349182487497</v>
      </c>
      <c r="S27">
        <v>3.1185159111501206</v>
      </c>
      <c r="T27">
        <v>0</v>
      </c>
      <c r="U27">
        <v>241.16496539792388</v>
      </c>
      <c r="V27">
        <v>5.2681736250000002</v>
      </c>
      <c r="W27">
        <v>4.9990182969432313</v>
      </c>
      <c r="X27">
        <v>37.472721668242208</v>
      </c>
      <c r="Y27">
        <v>0</v>
      </c>
      <c r="Z27">
        <v>0</v>
      </c>
      <c r="AA27">
        <v>10.705612319999998</v>
      </c>
      <c r="AB27">
        <v>10.035570479999999</v>
      </c>
      <c r="AC27">
        <v>7.3819532319999999</v>
      </c>
      <c r="AD27">
        <v>9.2942917999999999</v>
      </c>
      <c r="AE27">
        <v>12.556885223999998</v>
      </c>
      <c r="AF27">
        <v>0</v>
      </c>
      <c r="AG27">
        <v>0</v>
      </c>
      <c r="AH27">
        <v>38.846886999999995</v>
      </c>
      <c r="AI27">
        <v>12.286995999999998</v>
      </c>
      <c r="AJ27">
        <v>0</v>
      </c>
      <c r="AK27">
        <v>12.891999999999999</v>
      </c>
      <c r="AL27">
        <v>20.155330000000003</v>
      </c>
      <c r="AM27">
        <v>4.0624761904761906</v>
      </c>
      <c r="AN27">
        <v>0</v>
      </c>
      <c r="AO27">
        <v>7.6169520000000004</v>
      </c>
      <c r="AP27">
        <v>2.9283660000000005</v>
      </c>
      <c r="AQ27">
        <v>0</v>
      </c>
      <c r="AR27">
        <v>12.478511999999998</v>
      </c>
      <c r="AS27">
        <v>8.2686753599999996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24.752632186493067</v>
      </c>
      <c r="BB27">
        <f t="shared" si="0"/>
        <v>631.81584041494352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51.793796214327315</v>
      </c>
      <c r="L28">
        <v>20.503041270419118</v>
      </c>
      <c r="M28">
        <v>0</v>
      </c>
      <c r="N28">
        <v>30.004124142178423</v>
      </c>
      <c r="O28">
        <v>50.38075210084034</v>
      </c>
      <c r="P28">
        <v>61.329456713410032</v>
      </c>
      <c r="Q28">
        <v>2.0781464935064933</v>
      </c>
      <c r="R28">
        <v>5.1965349182487497</v>
      </c>
      <c r="S28">
        <v>3.1185159111501206</v>
      </c>
      <c r="T28">
        <v>0</v>
      </c>
      <c r="U28">
        <v>241.16496539792388</v>
      </c>
      <c r="V28">
        <v>5.2681736250000002</v>
      </c>
      <c r="W28">
        <v>10.579673929961091</v>
      </c>
      <c r="X28">
        <v>37.472721668242208</v>
      </c>
      <c r="Y28">
        <v>0</v>
      </c>
      <c r="Z28">
        <v>0</v>
      </c>
      <c r="AA28">
        <v>10.705612319999998</v>
      </c>
      <c r="AB28">
        <v>10.035570479999999</v>
      </c>
      <c r="AC28">
        <v>7.3819532319999999</v>
      </c>
      <c r="AD28">
        <v>9.2942917999999999</v>
      </c>
      <c r="AE28">
        <v>12.556885223999998</v>
      </c>
      <c r="AF28">
        <v>0</v>
      </c>
      <c r="AG28">
        <v>0</v>
      </c>
      <c r="AH28">
        <v>38.846886999999995</v>
      </c>
      <c r="AI28">
        <v>12.286995999999998</v>
      </c>
      <c r="AJ28">
        <v>0</v>
      </c>
      <c r="AK28">
        <v>12.891999999999999</v>
      </c>
      <c r="AL28">
        <v>20.155330000000003</v>
      </c>
      <c r="AM28">
        <v>4.0624761904761906</v>
      </c>
      <c r="AN28">
        <v>0</v>
      </c>
      <c r="AO28">
        <v>7.6169520000000004</v>
      </c>
      <c r="AP28">
        <v>2.9283660000000005</v>
      </c>
      <c r="AQ28">
        <v>0</v>
      </c>
      <c r="AR28">
        <v>12.478511999999998</v>
      </c>
      <c r="AS28">
        <v>8.2686753599999996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25.952696040338338</v>
      </c>
      <c r="BB28">
        <f t="shared" si="0"/>
        <v>662.4477139513458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51.793796214327315</v>
      </c>
      <c r="L29">
        <v>20.00402943609102</v>
      </c>
      <c r="M29">
        <v>0</v>
      </c>
      <c r="N29">
        <v>30.004124142178423</v>
      </c>
      <c r="O29">
        <v>50.38075210084034</v>
      </c>
      <c r="P29">
        <v>61.329456713410032</v>
      </c>
      <c r="Q29">
        <v>2.0781464935064933</v>
      </c>
      <c r="R29">
        <v>5.1965349182487497</v>
      </c>
      <c r="S29">
        <v>3.1185159111501206</v>
      </c>
      <c r="T29">
        <v>0</v>
      </c>
      <c r="U29">
        <v>241.16496539792388</v>
      </c>
      <c r="V29">
        <v>5.2681736250000002</v>
      </c>
      <c r="W29">
        <v>10.579673929961091</v>
      </c>
      <c r="X29">
        <v>37.472721668242208</v>
      </c>
      <c r="Y29">
        <v>0</v>
      </c>
      <c r="Z29">
        <v>0</v>
      </c>
      <c r="AA29">
        <v>10.705612319999998</v>
      </c>
      <c r="AB29">
        <v>10.035570479999999</v>
      </c>
      <c r="AC29">
        <v>7.3819532319999999</v>
      </c>
      <c r="AD29">
        <v>9.2942917999999999</v>
      </c>
      <c r="AE29">
        <v>12.556885223999998</v>
      </c>
      <c r="AF29">
        <v>0</v>
      </c>
      <c r="AG29">
        <v>0</v>
      </c>
      <c r="AH29">
        <v>38.846886999999995</v>
      </c>
      <c r="AI29">
        <v>12.286995999999998</v>
      </c>
      <c r="AJ29">
        <v>0</v>
      </c>
      <c r="AK29">
        <v>12.891999999999999</v>
      </c>
      <c r="AL29">
        <v>20.155330000000003</v>
      </c>
      <c r="AM29">
        <v>4.0624761904761906</v>
      </c>
      <c r="AN29">
        <v>0</v>
      </c>
      <c r="AO29">
        <v>7.6169520000000004</v>
      </c>
      <c r="AP29">
        <v>2.9283660000000005</v>
      </c>
      <c r="AQ29">
        <v>0</v>
      </c>
      <c r="AR29">
        <v>12.478511999999998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25.93388329723215</v>
      </c>
      <c r="BB29">
        <f t="shared" si="0"/>
        <v>661.96751486012386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51.793796214327315</v>
      </c>
      <c r="L30">
        <v>20.004081786630454</v>
      </c>
      <c r="M30">
        <v>0</v>
      </c>
      <c r="N30">
        <v>30.004124142178423</v>
      </c>
      <c r="O30">
        <v>50.38075210084034</v>
      </c>
      <c r="P30">
        <v>61.329456713410032</v>
      </c>
      <c r="Q30">
        <v>2.0781464935064933</v>
      </c>
      <c r="R30">
        <v>5.1965349182487497</v>
      </c>
      <c r="S30">
        <v>3.1185159111501206</v>
      </c>
      <c r="T30">
        <v>0</v>
      </c>
      <c r="U30">
        <v>241.16496539792388</v>
      </c>
      <c r="V30">
        <v>5.2681736250000002</v>
      </c>
      <c r="W30">
        <v>10.579673929961091</v>
      </c>
      <c r="X30">
        <v>37.472721668242208</v>
      </c>
      <c r="Y30">
        <v>0</v>
      </c>
      <c r="Z30">
        <v>0</v>
      </c>
      <c r="AA30">
        <v>10.705612319999998</v>
      </c>
      <c r="AB30">
        <v>10.035570479999999</v>
      </c>
      <c r="AC30">
        <v>7.3819532319999999</v>
      </c>
      <c r="AD30">
        <v>9.2942917999999999</v>
      </c>
      <c r="AE30">
        <v>12.556885223999998</v>
      </c>
      <c r="AF30">
        <v>0</v>
      </c>
      <c r="AG30">
        <v>0</v>
      </c>
      <c r="AH30">
        <v>38.846886999999995</v>
      </c>
      <c r="AI30">
        <v>12.610337999999999</v>
      </c>
      <c r="AJ30">
        <v>0</v>
      </c>
      <c r="AK30">
        <v>12.891999999999999</v>
      </c>
      <c r="AL30">
        <v>20.155330000000003</v>
      </c>
      <c r="AM30">
        <v>4.0624761904761906</v>
      </c>
      <c r="AN30">
        <v>0</v>
      </c>
      <c r="AO30">
        <v>7.6169520000000004</v>
      </c>
      <c r="AP30">
        <v>2.9283660000000005</v>
      </c>
      <c r="AQ30">
        <v>0</v>
      </c>
      <c r="AR30">
        <v>12.478511999999998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25.946075253371401</v>
      </c>
      <c r="BB30">
        <f t="shared" si="0"/>
        <v>662.27871725452394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51.793796214327315</v>
      </c>
      <c r="L31">
        <v>20.004081786630454</v>
      </c>
      <c r="M31">
        <v>0</v>
      </c>
      <c r="N31">
        <v>30.004124142178423</v>
      </c>
      <c r="O31">
        <v>50.38075210084034</v>
      </c>
      <c r="P31">
        <v>60.959614734707678</v>
      </c>
      <c r="Q31">
        <v>2.0781464935064933</v>
      </c>
      <c r="R31">
        <v>5.1965349182487497</v>
      </c>
      <c r="S31">
        <v>3.1185159111501206</v>
      </c>
      <c r="T31">
        <v>0</v>
      </c>
      <c r="U31">
        <v>241.16496539792388</v>
      </c>
      <c r="V31">
        <v>5.2681736250000002</v>
      </c>
      <c r="W31">
        <v>10.579673929961091</v>
      </c>
      <c r="X31">
        <v>37.472721668242208</v>
      </c>
      <c r="Y31">
        <v>0</v>
      </c>
      <c r="Z31">
        <v>0</v>
      </c>
      <c r="AA31">
        <v>10.705612319999998</v>
      </c>
      <c r="AB31">
        <v>10.035570479999999</v>
      </c>
      <c r="AC31">
        <v>7.3819532319999999</v>
      </c>
      <c r="AD31">
        <v>9.2942917999999999</v>
      </c>
      <c r="AE31">
        <v>12.556885223999998</v>
      </c>
      <c r="AF31">
        <v>0</v>
      </c>
      <c r="AG31">
        <v>0</v>
      </c>
      <c r="AH31">
        <v>38.846886999999995</v>
      </c>
      <c r="AI31">
        <v>12.610337999999999</v>
      </c>
      <c r="AJ31">
        <v>0</v>
      </c>
      <c r="AK31">
        <v>12.891999999999999</v>
      </c>
      <c r="AL31">
        <v>20.155330000000003</v>
      </c>
      <c r="AM31">
        <v>4.0624761904761906</v>
      </c>
      <c r="AN31">
        <v>0</v>
      </c>
      <c r="AO31">
        <v>7.6169520000000004</v>
      </c>
      <c r="AP31">
        <v>2.9283660000000005</v>
      </c>
      <c r="AQ31">
        <v>0</v>
      </c>
      <c r="AR31">
        <v>12.478511999999998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25.925845964774325</v>
      </c>
      <c r="BB31">
        <f t="shared" si="0"/>
        <v>661.76236448641873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51.793796214327315</v>
      </c>
      <c r="L32">
        <v>20.004081786630454</v>
      </c>
      <c r="M32">
        <v>0</v>
      </c>
      <c r="N32">
        <v>30.004124142178423</v>
      </c>
      <c r="O32">
        <v>50.38075210084034</v>
      </c>
      <c r="P32">
        <v>60.959614734707678</v>
      </c>
      <c r="Q32">
        <v>2.0781464935064933</v>
      </c>
      <c r="R32">
        <v>5.1965349182487497</v>
      </c>
      <c r="S32">
        <v>3.1185159111501206</v>
      </c>
      <c r="T32">
        <v>0</v>
      </c>
      <c r="U32">
        <v>241.16496539792388</v>
      </c>
      <c r="V32">
        <v>5.2681736250000002</v>
      </c>
      <c r="W32">
        <v>10.579673929961091</v>
      </c>
      <c r="X32">
        <v>37.472721668242208</v>
      </c>
      <c r="Y32">
        <v>0</v>
      </c>
      <c r="Z32">
        <v>0</v>
      </c>
      <c r="AA32">
        <v>10.705612319999998</v>
      </c>
      <c r="AB32">
        <v>10.035570479999999</v>
      </c>
      <c r="AC32">
        <v>7.3819532319999999</v>
      </c>
      <c r="AD32">
        <v>9.2942917999999999</v>
      </c>
      <c r="AE32">
        <v>12.556885223999998</v>
      </c>
      <c r="AF32">
        <v>0</v>
      </c>
      <c r="AG32">
        <v>0</v>
      </c>
      <c r="AH32">
        <v>38.846886999999995</v>
      </c>
      <c r="AI32">
        <v>12.610337999999999</v>
      </c>
      <c r="AJ32">
        <v>0</v>
      </c>
      <c r="AK32">
        <v>12.891999999999999</v>
      </c>
      <c r="AL32">
        <v>20.155330000000003</v>
      </c>
      <c r="AM32">
        <v>4.0624761904761906</v>
      </c>
      <c r="AN32">
        <v>0</v>
      </c>
      <c r="AO32">
        <v>7.6169520000000004</v>
      </c>
      <c r="AP32">
        <v>2.4077676000000001</v>
      </c>
      <c r="AQ32">
        <v>0</v>
      </c>
      <c r="AR32">
        <v>12.478511999999998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25.906219384774325</v>
      </c>
      <c r="BB32">
        <f t="shared" si="0"/>
        <v>661.26139266641883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51.793796214327315</v>
      </c>
      <c r="L33">
        <v>20.004081786630454</v>
      </c>
      <c r="M33">
        <v>0</v>
      </c>
      <c r="N33">
        <v>30.004124142178423</v>
      </c>
      <c r="O33">
        <v>50.38075210084034</v>
      </c>
      <c r="P33">
        <v>59.470038101835812</v>
      </c>
      <c r="Q33">
        <v>2.0785011514614702</v>
      </c>
      <c r="R33">
        <v>5.1953187782805417</v>
      </c>
      <c r="S33">
        <v>3.1163986784140971</v>
      </c>
      <c r="T33">
        <v>0</v>
      </c>
      <c r="U33">
        <v>241.16496539792388</v>
      </c>
      <c r="V33">
        <v>5.2681736250000002</v>
      </c>
      <c r="W33">
        <v>10.579673929961091</v>
      </c>
      <c r="X33">
        <v>37.472721668242208</v>
      </c>
      <c r="Y33">
        <v>0</v>
      </c>
      <c r="Z33">
        <v>0</v>
      </c>
      <c r="AA33">
        <v>10.705612319999998</v>
      </c>
      <c r="AB33">
        <v>10.035570479999999</v>
      </c>
      <c r="AC33">
        <v>7.3819532319999999</v>
      </c>
      <c r="AD33">
        <v>9.2942917999999999</v>
      </c>
      <c r="AE33">
        <v>12.556885223999998</v>
      </c>
      <c r="AF33">
        <v>0</v>
      </c>
      <c r="AG33">
        <v>0</v>
      </c>
      <c r="AH33">
        <v>38.846886999999995</v>
      </c>
      <c r="AI33">
        <v>12.610337999999999</v>
      </c>
      <c r="AJ33">
        <v>0</v>
      </c>
      <c r="AK33">
        <v>12.891999999999999</v>
      </c>
      <c r="AL33">
        <v>20.155330000000003</v>
      </c>
      <c r="AM33">
        <v>4.0624761904761906</v>
      </c>
      <c r="AN33">
        <v>0</v>
      </c>
      <c r="AO33">
        <v>7.6169520000000004</v>
      </c>
      <c r="AP33">
        <v>2.9283660000000005</v>
      </c>
      <c r="AQ33">
        <v>0</v>
      </c>
      <c r="AR33">
        <v>12.478511999999998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25.869576680226061</v>
      </c>
      <c r="BB33">
        <f t="shared" si="0"/>
        <v>660.32607842334596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51.793796214327315</v>
      </c>
      <c r="L34">
        <v>20.004156707887351</v>
      </c>
      <c r="M34">
        <v>0</v>
      </c>
      <c r="N34">
        <v>30.004124142178423</v>
      </c>
      <c r="O34">
        <v>50.38075210084034</v>
      </c>
      <c r="P34">
        <v>59.470038101835812</v>
      </c>
      <c r="Q34">
        <v>2.078712688553682</v>
      </c>
      <c r="R34">
        <v>5.1953187782805417</v>
      </c>
      <c r="S34">
        <v>3.1163986784140971</v>
      </c>
      <c r="T34">
        <v>0</v>
      </c>
      <c r="U34">
        <v>241.16496539792388</v>
      </c>
      <c r="V34">
        <v>5.2681736250000002</v>
      </c>
      <c r="W34">
        <v>10.579673929961091</v>
      </c>
      <c r="X34">
        <v>37.472721668242208</v>
      </c>
      <c r="Y34">
        <v>0</v>
      </c>
      <c r="Z34">
        <v>0</v>
      </c>
      <c r="AA34">
        <v>10.705612319999998</v>
      </c>
      <c r="AB34">
        <v>10.035570479999999</v>
      </c>
      <c r="AC34">
        <v>7.3819532319999999</v>
      </c>
      <c r="AD34">
        <v>9.2942917999999999</v>
      </c>
      <c r="AE34">
        <v>12.556885223999998</v>
      </c>
      <c r="AF34">
        <v>0</v>
      </c>
      <c r="AG34">
        <v>0</v>
      </c>
      <c r="AH34">
        <v>38.846886999999995</v>
      </c>
      <c r="AI34">
        <v>12.610337999999999</v>
      </c>
      <c r="AJ34">
        <v>0</v>
      </c>
      <c r="AK34">
        <v>12.891999999999999</v>
      </c>
      <c r="AL34">
        <v>20.155330000000003</v>
      </c>
      <c r="AM34">
        <v>4.0624761904761906</v>
      </c>
      <c r="AN34">
        <v>0</v>
      </c>
      <c r="AO34">
        <v>7.6169520000000004</v>
      </c>
      <c r="AP34">
        <v>2.9283660000000005</v>
      </c>
      <c r="AQ34">
        <v>0</v>
      </c>
      <c r="AR34">
        <v>12.478511999999998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25.869587581507929</v>
      </c>
      <c r="BB34">
        <f t="shared" si="0"/>
        <v>660.32635398041305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51.793796214327315</v>
      </c>
      <c r="L35">
        <v>20.471532970504228</v>
      </c>
      <c r="M35">
        <v>0</v>
      </c>
      <c r="N35">
        <v>30.004124142178423</v>
      </c>
      <c r="O35">
        <v>50.38075210084034</v>
      </c>
      <c r="P35">
        <v>59.470038101835812</v>
      </c>
      <c r="Q35">
        <v>2.079288065099457</v>
      </c>
      <c r="R35">
        <v>5.1965349182487497</v>
      </c>
      <c r="S35">
        <v>3.1185159111501206</v>
      </c>
      <c r="T35">
        <v>0</v>
      </c>
      <c r="U35">
        <v>238.81079274406736</v>
      </c>
      <c r="V35">
        <v>5.2681736250000002</v>
      </c>
      <c r="W35">
        <v>10.579673929961091</v>
      </c>
      <c r="X35">
        <v>37.472721668242208</v>
      </c>
      <c r="Y35">
        <v>0</v>
      </c>
      <c r="Z35">
        <v>0</v>
      </c>
      <c r="AA35">
        <v>10.705612319999998</v>
      </c>
      <c r="AB35">
        <v>10.035570479999999</v>
      </c>
      <c r="AC35">
        <v>7.3819532319999999</v>
      </c>
      <c r="AD35">
        <v>9.2942917999999999</v>
      </c>
      <c r="AE35">
        <v>12.556885223999998</v>
      </c>
      <c r="AF35">
        <v>0</v>
      </c>
      <c r="AG35">
        <v>0</v>
      </c>
      <c r="AH35">
        <v>38.846886999999995</v>
      </c>
      <c r="AI35">
        <v>12.610337999999999</v>
      </c>
      <c r="AJ35">
        <v>0</v>
      </c>
      <c r="AK35">
        <v>12.891999999999999</v>
      </c>
      <c r="AL35">
        <v>20.155330000000003</v>
      </c>
      <c r="AM35">
        <v>4.0624761904761906</v>
      </c>
      <c r="AN35">
        <v>0</v>
      </c>
      <c r="AO35">
        <v>7.6169520000000004</v>
      </c>
      <c r="AP35">
        <v>2.9283660000000005</v>
      </c>
      <c r="AQ35">
        <v>0</v>
      </c>
      <c r="AR35">
        <v>12.478511999999998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25.798602190517386</v>
      </c>
      <c r="BB35">
        <f t="shared" si="0"/>
        <v>658.51445172941408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51.793252274754678</v>
      </c>
      <c r="L36">
        <v>20.471532970504228</v>
      </c>
      <c r="M36">
        <v>0</v>
      </c>
      <c r="N36">
        <v>30.004124142178423</v>
      </c>
      <c r="O36">
        <v>50.38075210084034</v>
      </c>
      <c r="P36">
        <v>59.470038101835812</v>
      </c>
      <c r="Q36">
        <v>2.7454563230769233</v>
      </c>
      <c r="R36">
        <v>5.8293383019465832</v>
      </c>
      <c r="S36">
        <v>3.5982009801907564</v>
      </c>
      <c r="T36">
        <v>0</v>
      </c>
      <c r="U36">
        <v>238.81079274406736</v>
      </c>
      <c r="V36">
        <v>5.2677710526315797</v>
      </c>
      <c r="W36">
        <v>10.580680453635757</v>
      </c>
      <c r="X36">
        <v>37.471634728993401</v>
      </c>
      <c r="Y36">
        <v>0</v>
      </c>
      <c r="Z36">
        <v>0</v>
      </c>
      <c r="AA36">
        <v>10.705612319999998</v>
      </c>
      <c r="AB36">
        <v>10.035570479999999</v>
      </c>
      <c r="AC36">
        <v>7.3819532319999999</v>
      </c>
      <c r="AD36">
        <v>9.2942917999999999</v>
      </c>
      <c r="AE36">
        <v>12.556885223999998</v>
      </c>
      <c r="AF36">
        <v>0</v>
      </c>
      <c r="AG36">
        <v>0</v>
      </c>
      <c r="AH36">
        <v>38.846886999999995</v>
      </c>
      <c r="AI36">
        <v>12.286995999999998</v>
      </c>
      <c r="AJ36">
        <v>0</v>
      </c>
      <c r="AK36">
        <v>12.891999999999999</v>
      </c>
      <c r="AL36">
        <v>20.155330000000003</v>
      </c>
      <c r="AM36">
        <v>4.0624761904761906</v>
      </c>
      <c r="AN36">
        <v>0</v>
      </c>
      <c r="AO36">
        <v>7.6169520000000004</v>
      </c>
      <c r="AP36">
        <v>2.9283660000000005</v>
      </c>
      <c r="AQ36">
        <v>0</v>
      </c>
      <c r="AR36">
        <v>12.478511999999998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25.853429119180191</v>
      </c>
      <c r="BB36">
        <f t="shared" si="0"/>
        <v>659.91391258395208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25.979584614033548</v>
      </c>
      <c r="L37">
        <v>20.471532970504228</v>
      </c>
      <c r="M37">
        <v>0</v>
      </c>
      <c r="N37">
        <v>30.004124142178423</v>
      </c>
      <c r="O37">
        <v>50.38075210084034</v>
      </c>
      <c r="P37">
        <v>59.470038101835812</v>
      </c>
      <c r="Q37">
        <v>2.7454563230769233</v>
      </c>
      <c r="R37">
        <v>5.8293383019465832</v>
      </c>
      <c r="S37">
        <v>3.5982009801907564</v>
      </c>
      <c r="T37">
        <v>0</v>
      </c>
      <c r="U37">
        <v>238.81079274406736</v>
      </c>
      <c r="V37">
        <v>5.2677710526315797</v>
      </c>
      <c r="W37">
        <v>10.580680453635757</v>
      </c>
      <c r="X37">
        <v>37.471634728993401</v>
      </c>
      <c r="Y37">
        <v>0</v>
      </c>
      <c r="Z37">
        <v>0</v>
      </c>
      <c r="AA37">
        <v>10.705612319999998</v>
      </c>
      <c r="AB37">
        <v>10.035570479999999</v>
      </c>
      <c r="AC37">
        <v>7.3819532319999999</v>
      </c>
      <c r="AD37">
        <v>9.2942917999999999</v>
      </c>
      <c r="AE37">
        <v>12.556885223999998</v>
      </c>
      <c r="AF37">
        <v>0</v>
      </c>
      <c r="AG37">
        <v>0</v>
      </c>
      <c r="AH37">
        <v>38.846886999999995</v>
      </c>
      <c r="AI37">
        <v>12.286995999999998</v>
      </c>
      <c r="AJ37">
        <v>0</v>
      </c>
      <c r="AK37">
        <v>12.891999999999999</v>
      </c>
      <c r="AL37">
        <v>20.155330000000003</v>
      </c>
      <c r="AM37">
        <v>4.0624761904761906</v>
      </c>
      <c r="AN37">
        <v>0</v>
      </c>
      <c r="AO37">
        <v>7.6169520000000004</v>
      </c>
      <c r="AP37">
        <v>2.9283660000000005</v>
      </c>
      <c r="AQ37">
        <v>0</v>
      </c>
      <c r="AR37">
        <v>12.478511999999998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24.880253642698086</v>
      </c>
      <c r="BB37">
        <f t="shared" si="0"/>
        <v>635.07342039971297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25.980545845775513</v>
      </c>
      <c r="L38">
        <v>20.471532970504228</v>
      </c>
      <c r="M38">
        <v>0</v>
      </c>
      <c r="N38">
        <v>30.004124142178423</v>
      </c>
      <c r="O38">
        <v>50.38075210084034</v>
      </c>
      <c r="P38">
        <v>59.470038101835812</v>
      </c>
      <c r="Q38">
        <v>2.7454563230769233</v>
      </c>
      <c r="R38">
        <v>5.8293383019465832</v>
      </c>
      <c r="S38">
        <v>3.5982009801907564</v>
      </c>
      <c r="T38">
        <v>0</v>
      </c>
      <c r="U38">
        <v>238.81079274406736</v>
      </c>
      <c r="V38">
        <v>5.2677710526315797</v>
      </c>
      <c r="W38">
        <v>10.580680453635757</v>
      </c>
      <c r="X38">
        <v>37.471634728993401</v>
      </c>
      <c r="Y38">
        <v>0</v>
      </c>
      <c r="Z38">
        <v>0</v>
      </c>
      <c r="AA38">
        <v>10.705612319999998</v>
      </c>
      <c r="AB38">
        <v>10.035570479999999</v>
      </c>
      <c r="AC38">
        <v>7.3819532319999999</v>
      </c>
      <c r="AD38">
        <v>9.2942917999999999</v>
      </c>
      <c r="AE38">
        <v>12.556885223999998</v>
      </c>
      <c r="AF38">
        <v>0</v>
      </c>
      <c r="AG38">
        <v>0</v>
      </c>
      <c r="AH38">
        <v>38.846886999999995</v>
      </c>
      <c r="AI38">
        <v>12.286995999999998</v>
      </c>
      <c r="AJ38">
        <v>0</v>
      </c>
      <c r="AK38">
        <v>12.891999999999999</v>
      </c>
      <c r="AL38">
        <v>20.155330000000003</v>
      </c>
      <c r="AM38">
        <v>4.0624761904761906</v>
      </c>
      <c r="AN38">
        <v>0</v>
      </c>
      <c r="AO38">
        <v>7.6169520000000004</v>
      </c>
      <c r="AP38">
        <v>2.9283660000000005</v>
      </c>
      <c r="AQ38">
        <v>0</v>
      </c>
      <c r="AR38">
        <v>12.478511999999998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24.880290040930248</v>
      </c>
      <c r="BB38">
        <f t="shared" si="0"/>
        <v>635.07434523322274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25.979584614033548</v>
      </c>
      <c r="L39">
        <v>20.471532970504228</v>
      </c>
      <c r="M39">
        <v>0</v>
      </c>
      <c r="N39">
        <v>30.004124142178423</v>
      </c>
      <c r="O39">
        <v>50.38075210084034</v>
      </c>
      <c r="P39">
        <v>59.470038101835812</v>
      </c>
      <c r="Q39">
        <v>3.0465357989601389</v>
      </c>
      <c r="R39">
        <v>5.8293383019465832</v>
      </c>
      <c r="S39">
        <v>3.5982009801907564</v>
      </c>
      <c r="T39">
        <v>0</v>
      </c>
      <c r="U39">
        <v>238.81079274406736</v>
      </c>
      <c r="V39">
        <v>5.2677710526315797</v>
      </c>
      <c r="W39">
        <v>5</v>
      </c>
      <c r="X39">
        <v>37.471634728993401</v>
      </c>
      <c r="Y39">
        <v>0</v>
      </c>
      <c r="Z39">
        <v>0</v>
      </c>
      <c r="AA39">
        <v>10.705612319999998</v>
      </c>
      <c r="AB39">
        <v>10.035570479999999</v>
      </c>
      <c r="AC39">
        <v>7.3819532319999999</v>
      </c>
      <c r="AD39">
        <v>9.2942917999999999</v>
      </c>
      <c r="AE39">
        <v>12.556885223999998</v>
      </c>
      <c r="AF39">
        <v>0</v>
      </c>
      <c r="AG39">
        <v>0</v>
      </c>
      <c r="AH39">
        <v>38.846886999999995</v>
      </c>
      <c r="AI39">
        <v>12.286995999999998</v>
      </c>
      <c r="AJ39">
        <v>0</v>
      </c>
      <c r="AK39">
        <v>12.891999999999999</v>
      </c>
      <c r="AL39">
        <v>20.155330000000003</v>
      </c>
      <c r="AM39">
        <v>4.0624761904761906</v>
      </c>
      <c r="AN39">
        <v>0</v>
      </c>
      <c r="AO39">
        <v>7.6169520000000004</v>
      </c>
      <c r="AP39">
        <v>2.9283660000000005</v>
      </c>
      <c r="AQ39">
        <v>0</v>
      </c>
      <c r="AR39">
        <v>12.478511999999998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24.681212727737602</v>
      </c>
      <c r="BB39">
        <f t="shared" si="0"/>
        <v>629.9928603369209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25.980545845775513</v>
      </c>
      <c r="L40">
        <v>20.471532970504228</v>
      </c>
      <c r="M40">
        <v>0</v>
      </c>
      <c r="N40">
        <v>30.004124142178423</v>
      </c>
      <c r="O40">
        <v>50.38075210084034</v>
      </c>
      <c r="P40">
        <v>59.470038101835812</v>
      </c>
      <c r="Q40">
        <v>3.0465357989601389</v>
      </c>
      <c r="R40">
        <v>5.8293383019465832</v>
      </c>
      <c r="S40">
        <v>3.5982009801907564</v>
      </c>
      <c r="T40">
        <v>0</v>
      </c>
      <c r="U40">
        <v>238.81079274406736</v>
      </c>
      <c r="V40">
        <v>5.2677710526315797</v>
      </c>
      <c r="W40">
        <v>5</v>
      </c>
      <c r="X40">
        <v>37.471634728993401</v>
      </c>
      <c r="Y40">
        <v>0</v>
      </c>
      <c r="Z40">
        <v>0</v>
      </c>
      <c r="AA40">
        <v>10.705612319999998</v>
      </c>
      <c r="AB40">
        <v>10.035570479999999</v>
      </c>
      <c r="AC40">
        <v>7.3819532319999999</v>
      </c>
      <c r="AD40">
        <v>9.2942917999999999</v>
      </c>
      <c r="AE40">
        <v>12.556885223999998</v>
      </c>
      <c r="AF40">
        <v>0</v>
      </c>
      <c r="AG40">
        <v>0</v>
      </c>
      <c r="AH40">
        <v>38.846886999999995</v>
      </c>
      <c r="AI40">
        <v>12.286995999999998</v>
      </c>
      <c r="AJ40">
        <v>0</v>
      </c>
      <c r="AK40">
        <v>12.891999999999999</v>
      </c>
      <c r="AL40">
        <v>20.155330000000003</v>
      </c>
      <c r="AM40">
        <v>4.0624761904761906</v>
      </c>
      <c r="AN40">
        <v>0</v>
      </c>
      <c r="AO40">
        <v>7.6169520000000004</v>
      </c>
      <c r="AP40">
        <v>2.9283660000000005</v>
      </c>
      <c r="AQ40">
        <v>0</v>
      </c>
      <c r="AR40">
        <v>12.478511999999998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24.681249125969757</v>
      </c>
      <c r="BB40">
        <f t="shared" si="0"/>
        <v>629.99378517043067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25.979584614033548</v>
      </c>
      <c r="L41">
        <v>20.471532970504228</v>
      </c>
      <c r="M41">
        <v>0</v>
      </c>
      <c r="N41">
        <v>30.004124142178423</v>
      </c>
      <c r="O41">
        <v>50.38075210084034</v>
      </c>
      <c r="P41">
        <v>59.470038101835812</v>
      </c>
      <c r="Q41">
        <v>3.0465357989601389</v>
      </c>
      <c r="R41">
        <v>5.8293383019465832</v>
      </c>
      <c r="S41">
        <v>3.5982009801907564</v>
      </c>
      <c r="T41">
        <v>0</v>
      </c>
      <c r="U41">
        <v>238.81079274406736</v>
      </c>
      <c r="V41">
        <v>5.2677710526315797</v>
      </c>
      <c r="W41">
        <v>5</v>
      </c>
      <c r="X41">
        <v>15.00103885310617</v>
      </c>
      <c r="Y41">
        <v>0</v>
      </c>
      <c r="Z41">
        <v>0</v>
      </c>
      <c r="AA41">
        <v>10.705612319999998</v>
      </c>
      <c r="AB41">
        <v>10.035570479999999</v>
      </c>
      <c r="AC41">
        <v>7.3819532319999999</v>
      </c>
      <c r="AD41">
        <v>9.2942917999999999</v>
      </c>
      <c r="AE41">
        <v>12.556885223999998</v>
      </c>
      <c r="AF41">
        <v>0</v>
      </c>
      <c r="AG41">
        <v>0</v>
      </c>
      <c r="AH41">
        <v>38.846886999999995</v>
      </c>
      <c r="AI41">
        <v>12.286995999999998</v>
      </c>
      <c r="AJ41">
        <v>0</v>
      </c>
      <c r="AK41">
        <v>12.891999999999999</v>
      </c>
      <c r="AL41">
        <v>20.155330000000003</v>
      </c>
      <c r="AM41">
        <v>4.0624761904761906</v>
      </c>
      <c r="AN41">
        <v>0</v>
      </c>
      <c r="AO41">
        <v>7.6169520000000004</v>
      </c>
      <c r="AP41">
        <v>2.9283660000000005</v>
      </c>
      <c r="AQ41">
        <v>0</v>
      </c>
      <c r="AR41">
        <v>12.478511999999998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23.834071144292075</v>
      </c>
      <c r="BB41">
        <f t="shared" si="0"/>
        <v>608.36940604447921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25.980545845775513</v>
      </c>
      <c r="L42">
        <v>20.471532970504228</v>
      </c>
      <c r="M42">
        <v>0</v>
      </c>
      <c r="N42">
        <v>30.004124142178423</v>
      </c>
      <c r="O42">
        <v>50.38075210084034</v>
      </c>
      <c r="P42">
        <v>59.470038101835812</v>
      </c>
      <c r="Q42">
        <v>3.0465357989601389</v>
      </c>
      <c r="R42">
        <v>5.8293383019465832</v>
      </c>
      <c r="S42">
        <v>3.5982009801907564</v>
      </c>
      <c r="T42">
        <v>0</v>
      </c>
      <c r="U42">
        <v>238.81079274406736</v>
      </c>
      <c r="V42">
        <v>5.2677710526315797</v>
      </c>
      <c r="W42">
        <v>5</v>
      </c>
      <c r="X42">
        <v>15.00103885310617</v>
      </c>
      <c r="Y42">
        <v>0</v>
      </c>
      <c r="Z42">
        <v>0</v>
      </c>
      <c r="AA42">
        <v>10.705612319999998</v>
      </c>
      <c r="AB42">
        <v>10.035570479999999</v>
      </c>
      <c r="AC42">
        <v>7.3819532319999999</v>
      </c>
      <c r="AD42">
        <v>9.2942917999999999</v>
      </c>
      <c r="AE42">
        <v>12.556885223999998</v>
      </c>
      <c r="AF42">
        <v>0</v>
      </c>
      <c r="AG42">
        <v>0</v>
      </c>
      <c r="AH42">
        <v>38.846886999999995</v>
      </c>
      <c r="AI42">
        <v>12.286995999999998</v>
      </c>
      <c r="AJ42">
        <v>0</v>
      </c>
      <c r="AK42">
        <v>12.891999999999999</v>
      </c>
      <c r="AL42">
        <v>20.155330000000003</v>
      </c>
      <c r="AM42">
        <v>4.0624761904761906</v>
      </c>
      <c r="AN42">
        <v>0</v>
      </c>
      <c r="AO42">
        <v>7.6169520000000004</v>
      </c>
      <c r="AP42">
        <v>2.9283660000000005</v>
      </c>
      <c r="AQ42">
        <v>0</v>
      </c>
      <c r="AR42">
        <v>12.478511999999998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23.834107542524229</v>
      </c>
      <c r="BB42">
        <f t="shared" si="0"/>
        <v>608.37033087798909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25.979320716606654</v>
      </c>
      <c r="L43">
        <v>20.471532970504228</v>
      </c>
      <c r="M43">
        <v>0</v>
      </c>
      <c r="N43">
        <v>30.004124142178423</v>
      </c>
      <c r="O43">
        <v>50.38075210084034</v>
      </c>
      <c r="P43">
        <v>59.470038101835812</v>
      </c>
      <c r="Q43">
        <v>3.0465357989601389</v>
      </c>
      <c r="R43">
        <v>5.8293383019465832</v>
      </c>
      <c r="S43">
        <v>3.5982009801907564</v>
      </c>
      <c r="T43">
        <v>0</v>
      </c>
      <c r="U43">
        <v>238.81079274406736</v>
      </c>
      <c r="V43">
        <v>5.0713725490196087</v>
      </c>
      <c r="W43">
        <v>5</v>
      </c>
      <c r="X43">
        <v>15.00103885310617</v>
      </c>
      <c r="Y43">
        <v>0</v>
      </c>
      <c r="Z43">
        <v>0</v>
      </c>
      <c r="AA43">
        <v>10.705612319999998</v>
      </c>
      <c r="AB43">
        <v>10.035570479999999</v>
      </c>
      <c r="AC43">
        <v>7.3819532319999999</v>
      </c>
      <c r="AD43">
        <v>9.2942917999999999</v>
      </c>
      <c r="AE43">
        <v>12.556885223999998</v>
      </c>
      <c r="AF43">
        <v>0</v>
      </c>
      <c r="AG43">
        <v>0</v>
      </c>
      <c r="AH43">
        <v>38.846886999999995</v>
      </c>
      <c r="AI43">
        <v>12.286995999999998</v>
      </c>
      <c r="AJ43">
        <v>0</v>
      </c>
      <c r="AK43">
        <v>12.891999999999999</v>
      </c>
      <c r="AL43">
        <v>20.155330000000003</v>
      </c>
      <c r="AM43">
        <v>4.0624761904761906</v>
      </c>
      <c r="AN43">
        <v>0</v>
      </c>
      <c r="AO43">
        <v>7.6169520000000004</v>
      </c>
      <c r="AP43">
        <v>2.9283660000000005</v>
      </c>
      <c r="AQ43">
        <v>0</v>
      </c>
      <c r="AR43">
        <v>12.478511999999998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23.826656825492222</v>
      </c>
      <c r="BB43">
        <f t="shared" si="0"/>
        <v>608.18015796224029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25.980281486035484</v>
      </c>
      <c r="L44">
        <v>20.471532970504228</v>
      </c>
      <c r="M44">
        <v>0</v>
      </c>
      <c r="N44">
        <v>30.004124142178423</v>
      </c>
      <c r="O44">
        <v>50.38075210084034</v>
      </c>
      <c r="P44">
        <v>59.470038101835812</v>
      </c>
      <c r="Q44">
        <v>3.0465357989601389</v>
      </c>
      <c r="R44">
        <v>5.8293383019465832</v>
      </c>
      <c r="S44">
        <v>3.5982009801907564</v>
      </c>
      <c r="T44">
        <v>0</v>
      </c>
      <c r="U44">
        <v>238.81079274406736</v>
      </c>
      <c r="V44">
        <v>5.0713725490196087</v>
      </c>
      <c r="W44">
        <v>5</v>
      </c>
      <c r="X44">
        <v>15.00103885310617</v>
      </c>
      <c r="Y44">
        <v>0</v>
      </c>
      <c r="Z44">
        <v>0</v>
      </c>
      <c r="AA44">
        <v>10.705612319999998</v>
      </c>
      <c r="AB44">
        <v>10.035570479999999</v>
      </c>
      <c r="AC44">
        <v>7.3819532319999999</v>
      </c>
      <c r="AD44">
        <v>9.2942917999999999</v>
      </c>
      <c r="AE44">
        <v>12.556885223999998</v>
      </c>
      <c r="AF44">
        <v>0</v>
      </c>
      <c r="AG44">
        <v>0</v>
      </c>
      <c r="AH44">
        <v>38.846886999999995</v>
      </c>
      <c r="AI44">
        <v>12.286995999999998</v>
      </c>
      <c r="AJ44">
        <v>0</v>
      </c>
      <c r="AK44">
        <v>12.891999999999999</v>
      </c>
      <c r="AL44">
        <v>20.155330000000003</v>
      </c>
      <c r="AM44">
        <v>4.0624761904761906</v>
      </c>
      <c r="AN44">
        <v>0</v>
      </c>
      <c r="AO44">
        <v>7.6169520000000004</v>
      </c>
      <c r="AP44">
        <v>2.9283660000000005</v>
      </c>
      <c r="AQ44">
        <v>0</v>
      </c>
      <c r="AR44">
        <v>12.478511999999998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23.826693003288788</v>
      </c>
      <c r="BB44">
        <f t="shared" si="0"/>
        <v>608.18108255387256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25.979320716606654</v>
      </c>
      <c r="L45">
        <v>20.450940169511675</v>
      </c>
      <c r="M45">
        <v>0</v>
      </c>
      <c r="N45">
        <v>30.004124142178423</v>
      </c>
      <c r="O45">
        <v>50.38075210084034</v>
      </c>
      <c r="P45">
        <v>59.470038101835812</v>
      </c>
      <c r="Q45">
        <v>2.8883950968921388</v>
      </c>
      <c r="R45">
        <v>5.7060436887141535</v>
      </c>
      <c r="S45">
        <v>3.4428830467791411</v>
      </c>
      <c r="T45">
        <v>0</v>
      </c>
      <c r="U45">
        <v>238.81079274406736</v>
      </c>
      <c r="V45">
        <v>0</v>
      </c>
      <c r="W45">
        <v>4.9988460117548268</v>
      </c>
      <c r="X45">
        <v>14.995118650421745</v>
      </c>
      <c r="Y45">
        <v>0</v>
      </c>
      <c r="Z45">
        <v>0</v>
      </c>
      <c r="AA45">
        <v>10.705612319999998</v>
      </c>
      <c r="AB45">
        <v>10.035570479999999</v>
      </c>
      <c r="AC45">
        <v>7.3819532319999999</v>
      </c>
      <c r="AD45">
        <v>9.2942917999999999</v>
      </c>
      <c r="AE45">
        <v>12.556885223999998</v>
      </c>
      <c r="AF45">
        <v>0</v>
      </c>
      <c r="AG45">
        <v>0</v>
      </c>
      <c r="AH45">
        <v>38.846886999999995</v>
      </c>
      <c r="AI45">
        <v>12.286995999999998</v>
      </c>
      <c r="AJ45">
        <v>0</v>
      </c>
      <c r="AK45">
        <v>12.891999999999999</v>
      </c>
      <c r="AL45">
        <v>20.155330000000003</v>
      </c>
      <c r="AM45">
        <v>4.0624761904761906</v>
      </c>
      <c r="AN45">
        <v>0</v>
      </c>
      <c r="AO45">
        <v>7.6169520000000004</v>
      </c>
      <c r="AP45">
        <v>2.9283660000000005</v>
      </c>
      <c r="AQ45">
        <v>0</v>
      </c>
      <c r="AR45">
        <v>12.478511999999998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23.617957404976863</v>
      </c>
      <c r="BB45">
        <f t="shared" si="0"/>
        <v>602.85306459310175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25.980281486035484</v>
      </c>
      <c r="L46">
        <v>20.450940169511675</v>
      </c>
      <c r="M46">
        <v>0</v>
      </c>
      <c r="N46">
        <v>30.004124142178423</v>
      </c>
      <c r="O46">
        <v>50.38075210084034</v>
      </c>
      <c r="P46">
        <v>59.470038101835812</v>
      </c>
      <c r="Q46">
        <v>2.8883950968921388</v>
      </c>
      <c r="R46">
        <v>5.7060436887141535</v>
      </c>
      <c r="S46">
        <v>3.4428830467791411</v>
      </c>
      <c r="T46">
        <v>0</v>
      </c>
      <c r="U46">
        <v>238.81079274406736</v>
      </c>
      <c r="V46">
        <v>0</v>
      </c>
      <c r="W46">
        <v>4.9988460117548268</v>
      </c>
      <c r="X46">
        <v>14.995118650421745</v>
      </c>
      <c r="Y46">
        <v>0</v>
      </c>
      <c r="Z46">
        <v>0</v>
      </c>
      <c r="AA46">
        <v>10.705612319999998</v>
      </c>
      <c r="AB46">
        <v>10.035570479999999</v>
      </c>
      <c r="AC46">
        <v>7.3819532319999999</v>
      </c>
      <c r="AD46">
        <v>9.2942917999999999</v>
      </c>
      <c r="AE46">
        <v>12.556885223999998</v>
      </c>
      <c r="AF46">
        <v>0</v>
      </c>
      <c r="AG46">
        <v>0</v>
      </c>
      <c r="AH46">
        <v>38.846886999999995</v>
      </c>
      <c r="AI46">
        <v>12.286995999999998</v>
      </c>
      <c r="AJ46">
        <v>0</v>
      </c>
      <c r="AK46">
        <v>12.891999999999999</v>
      </c>
      <c r="AL46">
        <v>20.155330000000003</v>
      </c>
      <c r="AM46">
        <v>4.0624761904761906</v>
      </c>
      <c r="AN46">
        <v>0</v>
      </c>
      <c r="AO46">
        <v>7.6169520000000004</v>
      </c>
      <c r="AP46">
        <v>2.9283660000000005</v>
      </c>
      <c r="AQ46">
        <v>0</v>
      </c>
      <c r="AR46">
        <v>12.478511999999998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23.61799358277343</v>
      </c>
      <c r="BB46">
        <f t="shared" si="0"/>
        <v>602.8539891847339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25.979320716606654</v>
      </c>
      <c r="L47">
        <v>20.450940169511675</v>
      </c>
      <c r="M47">
        <v>0</v>
      </c>
      <c r="N47">
        <v>30.004124142178423</v>
      </c>
      <c r="O47">
        <v>50.38075210084034</v>
      </c>
      <c r="P47">
        <v>59.470038101835812</v>
      </c>
      <c r="Q47">
        <v>2.8883950968921388</v>
      </c>
      <c r="R47">
        <v>5.7060436887141535</v>
      </c>
      <c r="S47">
        <v>3.4428830467791411</v>
      </c>
      <c r="T47">
        <v>0</v>
      </c>
      <c r="U47">
        <v>235.67222427489378</v>
      </c>
      <c r="V47">
        <v>0</v>
      </c>
      <c r="W47">
        <v>4.9988460117548268</v>
      </c>
      <c r="X47">
        <v>14.995118650421745</v>
      </c>
      <c r="Y47">
        <v>0</v>
      </c>
      <c r="Z47">
        <v>0</v>
      </c>
      <c r="AA47">
        <v>10.705612319999998</v>
      </c>
      <c r="AB47">
        <v>10.035570479999999</v>
      </c>
      <c r="AC47">
        <v>7.3819532319999999</v>
      </c>
      <c r="AD47">
        <v>9.2942917999999999</v>
      </c>
      <c r="AE47">
        <v>12.556885223999998</v>
      </c>
      <c r="AF47">
        <v>0</v>
      </c>
      <c r="AG47">
        <v>0</v>
      </c>
      <c r="AH47">
        <v>38.846886999999995</v>
      </c>
      <c r="AI47">
        <v>7.9218789999999988</v>
      </c>
      <c r="AJ47">
        <v>0</v>
      </c>
      <c r="AK47">
        <v>12.891999999999999</v>
      </c>
      <c r="AL47">
        <v>20.155330000000003</v>
      </c>
      <c r="AM47">
        <v>4.0624761904761906</v>
      </c>
      <c r="AN47">
        <v>0</v>
      </c>
      <c r="AO47">
        <v>7.6169520000000004</v>
      </c>
      <c r="AP47">
        <v>2.9283660000000005</v>
      </c>
      <c r="AQ47">
        <v>0</v>
      </c>
      <c r="AR47">
        <v>12.478511999999998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23.335068297688991</v>
      </c>
      <c r="BB47">
        <f t="shared" si="0"/>
        <v>595.63226823121602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25.978323015454865</v>
      </c>
      <c r="L48">
        <v>20.450940169511675</v>
      </c>
      <c r="M48">
        <v>0</v>
      </c>
      <c r="N48">
        <v>30.004124142178423</v>
      </c>
      <c r="O48">
        <v>50.38075210084034</v>
      </c>
      <c r="P48">
        <v>59.470038101835812</v>
      </c>
      <c r="Q48">
        <v>2.8883950968921388</v>
      </c>
      <c r="R48">
        <v>5.7060436887141535</v>
      </c>
      <c r="S48">
        <v>3.4428830467791411</v>
      </c>
      <c r="T48">
        <v>0</v>
      </c>
      <c r="U48">
        <v>235.67222427489378</v>
      </c>
      <c r="V48">
        <v>0</v>
      </c>
      <c r="W48">
        <v>4.9988460117548268</v>
      </c>
      <c r="X48">
        <v>14.995118650421745</v>
      </c>
      <c r="Y48">
        <v>0</v>
      </c>
      <c r="Z48">
        <v>0</v>
      </c>
      <c r="AA48">
        <v>10.705612319999998</v>
      </c>
      <c r="AB48">
        <v>10.035570479999999</v>
      </c>
      <c r="AC48">
        <v>7.3819532319999999</v>
      </c>
      <c r="AD48">
        <v>9.2942917999999999</v>
      </c>
      <c r="AE48">
        <v>12.556885223999998</v>
      </c>
      <c r="AF48">
        <v>0</v>
      </c>
      <c r="AG48">
        <v>0</v>
      </c>
      <c r="AH48">
        <v>38.846886999999995</v>
      </c>
      <c r="AI48">
        <v>7.9218789999999988</v>
      </c>
      <c r="AJ48">
        <v>0</v>
      </c>
      <c r="AK48">
        <v>12.891999999999999</v>
      </c>
      <c r="AL48">
        <v>20.155330000000003</v>
      </c>
      <c r="AM48">
        <v>4.0624761904761906</v>
      </c>
      <c r="AN48">
        <v>0</v>
      </c>
      <c r="AO48">
        <v>7.6169520000000004</v>
      </c>
      <c r="AP48">
        <v>2.9283660000000005</v>
      </c>
      <c r="AQ48">
        <v>0</v>
      </c>
      <c r="AR48">
        <v>12.478511999999998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23.335030589540793</v>
      </c>
      <c r="BB48">
        <f t="shared" si="0"/>
        <v>595.63130823821234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25.979320716606654</v>
      </c>
      <c r="L49">
        <v>20.450940169511675</v>
      </c>
      <c r="M49">
        <v>0</v>
      </c>
      <c r="N49">
        <v>30.004124142178423</v>
      </c>
      <c r="O49">
        <v>50.38075210084034</v>
      </c>
      <c r="P49">
        <v>59.470038101835812</v>
      </c>
      <c r="Q49">
        <v>2.8883950968921388</v>
      </c>
      <c r="R49">
        <v>5.7060436887141535</v>
      </c>
      <c r="S49">
        <v>3.4428830467791411</v>
      </c>
      <c r="T49">
        <v>0</v>
      </c>
      <c r="U49">
        <v>235.67222427489378</v>
      </c>
      <c r="V49">
        <v>0</v>
      </c>
      <c r="W49">
        <v>4.9988460117548268</v>
      </c>
      <c r="X49">
        <v>14.995118650421745</v>
      </c>
      <c r="Y49">
        <v>0</v>
      </c>
      <c r="Z49">
        <v>0</v>
      </c>
      <c r="AA49">
        <v>10.705612319999998</v>
      </c>
      <c r="AB49">
        <v>10.035570479999999</v>
      </c>
      <c r="AC49">
        <v>7.3819532319999999</v>
      </c>
      <c r="AD49">
        <v>9.2942917999999999</v>
      </c>
      <c r="AE49">
        <v>12.556885223999998</v>
      </c>
      <c r="AF49">
        <v>0</v>
      </c>
      <c r="AG49">
        <v>0</v>
      </c>
      <c r="AH49">
        <v>38.846886999999995</v>
      </c>
      <c r="AI49">
        <v>7.9218789999999988</v>
      </c>
      <c r="AJ49">
        <v>0</v>
      </c>
      <c r="AK49">
        <v>12.891999999999999</v>
      </c>
      <c r="AL49">
        <v>13.279500000000004</v>
      </c>
      <c r="AM49">
        <v>4.0624761904761906</v>
      </c>
      <c r="AN49">
        <v>0</v>
      </c>
      <c r="AO49">
        <v>7.6169520000000004</v>
      </c>
      <c r="AP49">
        <v>2.9283660000000005</v>
      </c>
      <c r="AQ49">
        <v>0</v>
      </c>
      <c r="AR49">
        <v>12.478511999999998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23.075849613351643</v>
      </c>
      <c r="BB49">
        <f t="shared" si="0"/>
        <v>589.01565691555322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25.978323015454865</v>
      </c>
      <c r="L50">
        <v>20.450940169511675</v>
      </c>
      <c r="M50">
        <v>0</v>
      </c>
      <c r="N50">
        <v>30.004124142178423</v>
      </c>
      <c r="O50">
        <v>50.38075210084034</v>
      </c>
      <c r="P50">
        <v>59.470038101835812</v>
      </c>
      <c r="Q50">
        <v>2.8883950968921388</v>
      </c>
      <c r="R50">
        <v>5.7060436887141535</v>
      </c>
      <c r="S50">
        <v>3.4428830467791411</v>
      </c>
      <c r="T50">
        <v>0</v>
      </c>
      <c r="U50">
        <v>235.67222427489378</v>
      </c>
      <c r="V50">
        <v>0</v>
      </c>
      <c r="W50">
        <v>4.9988460117548268</v>
      </c>
      <c r="X50">
        <v>14.995118650421745</v>
      </c>
      <c r="Y50">
        <v>0</v>
      </c>
      <c r="Z50">
        <v>0</v>
      </c>
      <c r="AA50">
        <v>10.705612319999998</v>
      </c>
      <c r="AB50">
        <v>10.035570479999999</v>
      </c>
      <c r="AC50">
        <v>7.3819532319999999</v>
      </c>
      <c r="AD50">
        <v>9.2942917999999999</v>
      </c>
      <c r="AE50">
        <v>12.556885223999998</v>
      </c>
      <c r="AF50">
        <v>0</v>
      </c>
      <c r="AG50">
        <v>0</v>
      </c>
      <c r="AH50">
        <v>38.846886999999995</v>
      </c>
      <c r="AI50">
        <v>7.9218789999999988</v>
      </c>
      <c r="AJ50">
        <v>0</v>
      </c>
      <c r="AK50">
        <v>12.891999999999999</v>
      </c>
      <c r="AL50">
        <v>13.279500000000004</v>
      </c>
      <c r="AM50">
        <v>4.0624761904761906</v>
      </c>
      <c r="AN50">
        <v>0</v>
      </c>
      <c r="AO50">
        <v>7.6169520000000004</v>
      </c>
      <c r="AP50">
        <v>2.9283660000000005</v>
      </c>
      <c r="AQ50">
        <v>0</v>
      </c>
      <c r="AR50">
        <v>12.478511999999998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23.075811905203444</v>
      </c>
      <c r="BB50">
        <f t="shared" si="0"/>
        <v>589.01469692254966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25.002574949420634</v>
      </c>
      <c r="L51">
        <v>20.450940169511675</v>
      </c>
      <c r="M51">
        <v>0</v>
      </c>
      <c r="N51">
        <v>30.004124142178423</v>
      </c>
      <c r="O51">
        <v>50.38075210084034</v>
      </c>
      <c r="P51">
        <v>59.470038101835812</v>
      </c>
      <c r="Q51">
        <v>2.9307742707034721</v>
      </c>
      <c r="R51">
        <v>5.6543795002271695</v>
      </c>
      <c r="S51">
        <v>3.4607293146067422</v>
      </c>
      <c r="T51">
        <v>0</v>
      </c>
      <c r="U51">
        <v>233.30766001119613</v>
      </c>
      <c r="V51">
        <v>0</v>
      </c>
      <c r="W51">
        <v>4.9988460117548268</v>
      </c>
      <c r="X51">
        <v>14.995118650421745</v>
      </c>
      <c r="Y51">
        <v>0</v>
      </c>
      <c r="Z51">
        <v>0</v>
      </c>
      <c r="AA51">
        <v>10.705612319999998</v>
      </c>
      <c r="AB51">
        <v>10.035570479999999</v>
      </c>
      <c r="AC51">
        <v>7.3819532319999999</v>
      </c>
      <c r="AD51">
        <v>9.2942917999999999</v>
      </c>
      <c r="AE51">
        <v>12.556885223999998</v>
      </c>
      <c r="AF51">
        <v>0</v>
      </c>
      <c r="AG51">
        <v>0</v>
      </c>
      <c r="AH51">
        <v>38.846886999999995</v>
      </c>
      <c r="AI51">
        <v>7.9218789999999988</v>
      </c>
      <c r="AJ51">
        <v>0</v>
      </c>
      <c r="AK51">
        <v>12.891999999999999</v>
      </c>
      <c r="AL51">
        <v>13.279500000000004</v>
      </c>
      <c r="AM51">
        <v>4.0624761904761906</v>
      </c>
      <c r="AN51">
        <v>0</v>
      </c>
      <c r="AO51">
        <v>7.6169520000000004</v>
      </c>
      <c r="AP51">
        <v>2.9283660000000005</v>
      </c>
      <c r="AQ51">
        <v>0</v>
      </c>
      <c r="AR51">
        <v>12.478511999999998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22.950204755817424</v>
      </c>
      <c r="BB51">
        <f t="shared" si="0"/>
        <v>585.80855299535574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25.002574949420634</v>
      </c>
      <c r="L52">
        <v>20.450940169511675</v>
      </c>
      <c r="M52">
        <v>0</v>
      </c>
      <c r="N52">
        <v>30.004124142178423</v>
      </c>
      <c r="O52">
        <v>50.38075210084034</v>
      </c>
      <c r="P52">
        <v>59.470038101835812</v>
      </c>
      <c r="Q52">
        <v>2.9307742707034721</v>
      </c>
      <c r="R52">
        <v>5.6543795002271695</v>
      </c>
      <c r="S52">
        <v>3.4607293146067422</v>
      </c>
      <c r="T52">
        <v>0</v>
      </c>
      <c r="U52">
        <v>233.30766001119613</v>
      </c>
      <c r="V52">
        <v>0</v>
      </c>
      <c r="W52">
        <v>4.9988460117548268</v>
      </c>
      <c r="X52">
        <v>14.995118650421745</v>
      </c>
      <c r="Y52">
        <v>0</v>
      </c>
      <c r="Z52">
        <v>0</v>
      </c>
      <c r="AA52">
        <v>10.705612319999998</v>
      </c>
      <c r="AB52">
        <v>10.035570479999999</v>
      </c>
      <c r="AC52">
        <v>7.3819532319999999</v>
      </c>
      <c r="AD52">
        <v>9.2942917999999999</v>
      </c>
      <c r="AE52">
        <v>12.556885223999998</v>
      </c>
      <c r="AF52">
        <v>0</v>
      </c>
      <c r="AG52">
        <v>0</v>
      </c>
      <c r="AH52">
        <v>38.846886999999995</v>
      </c>
      <c r="AI52">
        <v>7.9218789999999988</v>
      </c>
      <c r="AJ52">
        <v>0</v>
      </c>
      <c r="AK52">
        <v>12.891999999999999</v>
      </c>
      <c r="AL52">
        <v>20.155330000000003</v>
      </c>
      <c r="AM52">
        <v>4.0624761904761906</v>
      </c>
      <c r="AN52">
        <v>0</v>
      </c>
      <c r="AO52">
        <v>7.6169520000000004</v>
      </c>
      <c r="AP52">
        <v>2.9283660000000005</v>
      </c>
      <c r="AQ52">
        <v>0</v>
      </c>
      <c r="AR52">
        <v>12.478511999999998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23.209423440154772</v>
      </c>
      <c r="BB52">
        <f t="shared" si="0"/>
        <v>592.42516431101842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25.002574949420634</v>
      </c>
      <c r="L53">
        <v>20.450940169511675</v>
      </c>
      <c r="M53">
        <v>0</v>
      </c>
      <c r="N53">
        <v>30.004124142178423</v>
      </c>
      <c r="O53">
        <v>50.38075210084034</v>
      </c>
      <c r="P53">
        <v>59.470038101835812</v>
      </c>
      <c r="Q53">
        <v>2.9307742707034721</v>
      </c>
      <c r="R53">
        <v>5.6543795002271695</v>
      </c>
      <c r="S53">
        <v>3.4607293146067422</v>
      </c>
      <c r="T53">
        <v>0</v>
      </c>
      <c r="U53">
        <v>233.30766001119613</v>
      </c>
      <c r="V53">
        <v>0</v>
      </c>
      <c r="W53">
        <v>4.9988460117548268</v>
      </c>
      <c r="X53">
        <v>14.995118650421745</v>
      </c>
      <c r="Y53">
        <v>0</v>
      </c>
      <c r="Z53">
        <v>0</v>
      </c>
      <c r="AA53">
        <v>10.705612319999998</v>
      </c>
      <c r="AB53">
        <v>10.035570479999999</v>
      </c>
      <c r="AC53">
        <v>7.3819532319999999</v>
      </c>
      <c r="AD53">
        <v>9.2942917999999999</v>
      </c>
      <c r="AE53">
        <v>12.556885223999998</v>
      </c>
      <c r="AF53">
        <v>0</v>
      </c>
      <c r="AG53">
        <v>0</v>
      </c>
      <c r="AH53">
        <v>38.846886999999995</v>
      </c>
      <c r="AI53">
        <v>7.9218789999999988</v>
      </c>
      <c r="AJ53">
        <v>0</v>
      </c>
      <c r="AK53">
        <v>12.891999999999999</v>
      </c>
      <c r="AL53">
        <v>21.247200000000003</v>
      </c>
      <c r="AM53">
        <v>4.0624761904761906</v>
      </c>
      <c r="AN53">
        <v>0</v>
      </c>
      <c r="AO53">
        <v>7.6169520000000004</v>
      </c>
      <c r="AP53">
        <v>2.9283660000000005</v>
      </c>
      <c r="AQ53">
        <v>0</v>
      </c>
      <c r="AR53">
        <v>12.478511999999998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23.250587096609166</v>
      </c>
      <c r="BB53">
        <f t="shared" si="0"/>
        <v>593.47587065456401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25.002574949420634</v>
      </c>
      <c r="L54">
        <v>20.450940169511675</v>
      </c>
      <c r="M54">
        <v>0</v>
      </c>
      <c r="N54">
        <v>30.004124142178423</v>
      </c>
      <c r="O54">
        <v>50.38075210084034</v>
      </c>
      <c r="P54">
        <v>59.470038101835812</v>
      </c>
      <c r="Q54">
        <v>2.9307742707034721</v>
      </c>
      <c r="R54">
        <v>5.6543795002271695</v>
      </c>
      <c r="S54">
        <v>3.4607293146067422</v>
      </c>
      <c r="T54">
        <v>0</v>
      </c>
      <c r="U54">
        <v>233.30766001119613</v>
      </c>
      <c r="V54">
        <v>0</v>
      </c>
      <c r="W54">
        <v>4.9988460117548268</v>
      </c>
      <c r="X54">
        <v>14.995118650421745</v>
      </c>
      <c r="Y54">
        <v>0</v>
      </c>
      <c r="Z54">
        <v>0</v>
      </c>
      <c r="AA54">
        <v>10.705612319999998</v>
      </c>
      <c r="AB54">
        <v>10.035570479999999</v>
      </c>
      <c r="AC54">
        <v>7.3819532319999999</v>
      </c>
      <c r="AD54">
        <v>9.2942917999999999</v>
      </c>
      <c r="AE54">
        <v>12.556885223999998</v>
      </c>
      <c r="AF54">
        <v>0</v>
      </c>
      <c r="AG54">
        <v>0</v>
      </c>
      <c r="AH54">
        <v>38.846886999999995</v>
      </c>
      <c r="AI54">
        <v>7.9218789999999988</v>
      </c>
      <c r="AJ54">
        <v>0</v>
      </c>
      <c r="AK54">
        <v>12.891999999999999</v>
      </c>
      <c r="AL54">
        <v>21.247200000000003</v>
      </c>
      <c r="AM54">
        <v>4.0624761904761906</v>
      </c>
      <c r="AN54">
        <v>0</v>
      </c>
      <c r="AO54">
        <v>7.6169520000000004</v>
      </c>
      <c r="AP54">
        <v>2.9283660000000005</v>
      </c>
      <c r="AQ54">
        <v>0</v>
      </c>
      <c r="AR54">
        <v>12.478511999999998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23.250587096609166</v>
      </c>
      <c r="BB54">
        <f t="shared" si="0"/>
        <v>593.47587065456401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25.979320716606654</v>
      </c>
      <c r="L55">
        <v>20.482268687932841</v>
      </c>
      <c r="M55">
        <v>0</v>
      </c>
      <c r="N55">
        <v>30.004124142178423</v>
      </c>
      <c r="O55">
        <v>50.38075210084034</v>
      </c>
      <c r="P55">
        <v>59.470038101835812</v>
      </c>
      <c r="Q55">
        <v>2.9731998620689661</v>
      </c>
      <c r="R55">
        <v>5.8077083651006713</v>
      </c>
      <c r="S55">
        <v>3.6550022931407944</v>
      </c>
      <c r="T55">
        <v>0</v>
      </c>
      <c r="U55">
        <v>233.30766001119613</v>
      </c>
      <c r="V55">
        <v>0</v>
      </c>
      <c r="W55">
        <v>4.9988460117548268</v>
      </c>
      <c r="X55">
        <v>14.995118650421745</v>
      </c>
      <c r="Y55">
        <v>0</v>
      </c>
      <c r="Z55">
        <v>0</v>
      </c>
      <c r="AA55">
        <v>10.705612319999998</v>
      </c>
      <c r="AB55">
        <v>10.035570479999999</v>
      </c>
      <c r="AC55">
        <v>7.3819532319999999</v>
      </c>
      <c r="AD55">
        <v>9.2942917999999999</v>
      </c>
      <c r="AE55">
        <v>12.556885223999998</v>
      </c>
      <c r="AF55">
        <v>0</v>
      </c>
      <c r="AG55">
        <v>0</v>
      </c>
      <c r="AH55">
        <v>38.846886999999995</v>
      </c>
      <c r="AI55">
        <v>4.8501299999999983</v>
      </c>
      <c r="AJ55">
        <v>0</v>
      </c>
      <c r="AK55">
        <v>12.891999999999999</v>
      </c>
      <c r="AL55">
        <v>21.247200000000003</v>
      </c>
      <c r="AM55">
        <v>4.0624761904761906</v>
      </c>
      <c r="AN55">
        <v>0</v>
      </c>
      <c r="AO55">
        <v>7.6169520000000004</v>
      </c>
      <c r="AP55">
        <v>2.9283660000000005</v>
      </c>
      <c r="AQ55">
        <v>0</v>
      </c>
      <c r="AR55">
        <v>12.478511999999998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23.187491070557755</v>
      </c>
      <c r="BB55">
        <f t="shared" si="0"/>
        <v>591.86531940099576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25.978323015454865</v>
      </c>
      <c r="L56">
        <v>20.482268687932841</v>
      </c>
      <c r="M56">
        <v>0</v>
      </c>
      <c r="N56">
        <v>30.004124142178423</v>
      </c>
      <c r="O56">
        <v>50.38075210084034</v>
      </c>
      <c r="P56">
        <v>59.470038101835812</v>
      </c>
      <c r="Q56">
        <v>2.9731998620689661</v>
      </c>
      <c r="R56">
        <v>5.8077083651006713</v>
      </c>
      <c r="S56">
        <v>3.6550022931407944</v>
      </c>
      <c r="T56">
        <v>0</v>
      </c>
      <c r="U56">
        <v>233.30766001119613</v>
      </c>
      <c r="V56">
        <v>0</v>
      </c>
      <c r="W56">
        <v>4.9988460117548268</v>
      </c>
      <c r="X56">
        <v>14.995118650421745</v>
      </c>
      <c r="Y56">
        <v>0</v>
      </c>
      <c r="Z56">
        <v>0</v>
      </c>
      <c r="AA56">
        <v>10.705612319999998</v>
      </c>
      <c r="AB56">
        <v>10.035570479999999</v>
      </c>
      <c r="AC56">
        <v>7.3819532319999999</v>
      </c>
      <c r="AD56">
        <v>9.2942917999999999</v>
      </c>
      <c r="AE56">
        <v>12.556885223999998</v>
      </c>
      <c r="AF56">
        <v>0</v>
      </c>
      <c r="AG56">
        <v>0</v>
      </c>
      <c r="AH56">
        <v>38.846886999999995</v>
      </c>
      <c r="AI56">
        <v>4.8501299999999983</v>
      </c>
      <c r="AJ56">
        <v>0</v>
      </c>
      <c r="AK56">
        <v>12.891999999999999</v>
      </c>
      <c r="AL56">
        <v>21.247200000000003</v>
      </c>
      <c r="AM56">
        <v>4.0624761904761906</v>
      </c>
      <c r="AN56">
        <v>0</v>
      </c>
      <c r="AO56">
        <v>7.6169520000000004</v>
      </c>
      <c r="AP56">
        <v>2.9283660000000005</v>
      </c>
      <c r="AQ56">
        <v>0</v>
      </c>
      <c r="AR56">
        <v>12.478511999999998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23.187453362409556</v>
      </c>
      <c r="BB56">
        <f t="shared" si="0"/>
        <v>591.8643594079922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25.979320716606654</v>
      </c>
      <c r="L57">
        <v>20.482268687932841</v>
      </c>
      <c r="M57">
        <v>0</v>
      </c>
      <c r="N57">
        <v>30.004124142178423</v>
      </c>
      <c r="O57">
        <v>50.38075210084034</v>
      </c>
      <c r="P57">
        <v>59.470038101835812</v>
      </c>
      <c r="Q57">
        <v>2.9731998620689661</v>
      </c>
      <c r="R57">
        <v>5.8077083651006713</v>
      </c>
      <c r="S57">
        <v>3.6550022931407944</v>
      </c>
      <c r="T57">
        <v>0</v>
      </c>
      <c r="U57">
        <v>235.67222427489378</v>
      </c>
      <c r="V57">
        <v>0</v>
      </c>
      <c r="W57">
        <v>4.9988460117548268</v>
      </c>
      <c r="X57">
        <v>14.995118650421745</v>
      </c>
      <c r="Y57">
        <v>0</v>
      </c>
      <c r="Z57">
        <v>0</v>
      </c>
      <c r="AA57">
        <v>10.705612319999998</v>
      </c>
      <c r="AB57">
        <v>10.035570479999999</v>
      </c>
      <c r="AC57">
        <v>7.3819532319999999</v>
      </c>
      <c r="AD57">
        <v>9.2942917999999999</v>
      </c>
      <c r="AE57">
        <v>8.3751674000000005</v>
      </c>
      <c r="AF57">
        <v>0</v>
      </c>
      <c r="AG57">
        <v>0</v>
      </c>
      <c r="AH57">
        <v>38.846886999999995</v>
      </c>
      <c r="AI57">
        <v>4.8501299999999983</v>
      </c>
      <c r="AJ57">
        <v>0</v>
      </c>
      <c r="AK57">
        <v>12.891999999999999</v>
      </c>
      <c r="AL57">
        <v>21.247200000000003</v>
      </c>
      <c r="AM57">
        <v>4.0624761904761906</v>
      </c>
      <c r="AN57">
        <v>0</v>
      </c>
      <c r="AO57">
        <v>7.6169520000000004</v>
      </c>
      <c r="AP57">
        <v>2.9283660000000005</v>
      </c>
      <c r="AQ57">
        <v>0</v>
      </c>
      <c r="AR57">
        <v>12.478511999999998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23.118984804431427</v>
      </c>
      <c r="BB57">
        <f t="shared" si="0"/>
        <v>590.11667210681969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25.978323015454865</v>
      </c>
      <c r="L58">
        <v>20.482268687932841</v>
      </c>
      <c r="M58">
        <v>0</v>
      </c>
      <c r="N58">
        <v>30.004124142178423</v>
      </c>
      <c r="O58">
        <v>50.38075210084034</v>
      </c>
      <c r="P58">
        <v>59.470038101835812</v>
      </c>
      <c r="Q58">
        <v>3.0471619150779903</v>
      </c>
      <c r="R58">
        <v>5.8077083651006713</v>
      </c>
      <c r="S58">
        <v>3.6550022931407944</v>
      </c>
      <c r="T58">
        <v>0</v>
      </c>
      <c r="U58">
        <v>235.67222427489378</v>
      </c>
      <c r="V58">
        <v>0</v>
      </c>
      <c r="W58">
        <v>4.9988460117548268</v>
      </c>
      <c r="X58">
        <v>14.995118650421745</v>
      </c>
      <c r="Y58">
        <v>0</v>
      </c>
      <c r="Z58">
        <v>0</v>
      </c>
      <c r="AA58">
        <v>10.705612319999998</v>
      </c>
      <c r="AB58">
        <v>10.035570479999999</v>
      </c>
      <c r="AC58">
        <v>7.3819532319999999</v>
      </c>
      <c r="AD58">
        <v>9.2942917999999999</v>
      </c>
      <c r="AE58">
        <v>8.3751674000000005</v>
      </c>
      <c r="AF58">
        <v>0</v>
      </c>
      <c r="AG58">
        <v>0</v>
      </c>
      <c r="AH58">
        <v>38.846886999999995</v>
      </c>
      <c r="AI58">
        <v>4.8501299999999983</v>
      </c>
      <c r="AJ58">
        <v>0</v>
      </c>
      <c r="AK58">
        <v>12.891999999999999</v>
      </c>
      <c r="AL58">
        <v>21.247200000000003</v>
      </c>
      <c r="AM58">
        <v>4.0624761904761906</v>
      </c>
      <c r="AN58">
        <v>0</v>
      </c>
      <c r="AO58">
        <v>7.6169520000000004</v>
      </c>
      <c r="AP58">
        <v>2.9283660000000005</v>
      </c>
      <c r="AQ58">
        <v>0</v>
      </c>
      <c r="AR58">
        <v>12.478511999999998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23.121735438411555</v>
      </c>
      <c r="BB58">
        <f t="shared" si="0"/>
        <v>590.1868858246969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25.003175336296984</v>
      </c>
      <c r="L59">
        <v>20.471532970504228</v>
      </c>
      <c r="M59">
        <v>0</v>
      </c>
      <c r="N59">
        <v>30.004124142178423</v>
      </c>
      <c r="O59">
        <v>50.38075210084034</v>
      </c>
      <c r="P59">
        <v>59.470038101835812</v>
      </c>
      <c r="Q59">
        <v>1.9969323124042881</v>
      </c>
      <c r="R59">
        <v>4.9982257443718208</v>
      </c>
      <c r="S59">
        <v>3.0004095744680845</v>
      </c>
      <c r="T59">
        <v>0</v>
      </c>
      <c r="U59">
        <v>235.67222427489378</v>
      </c>
      <c r="V59">
        <v>0</v>
      </c>
      <c r="W59">
        <v>4.9988460117548268</v>
      </c>
      <c r="X59">
        <v>14.995118650421745</v>
      </c>
      <c r="Y59">
        <v>0</v>
      </c>
      <c r="Z59">
        <v>0</v>
      </c>
      <c r="AA59">
        <v>10.705612319999998</v>
      </c>
      <c r="AB59">
        <v>10.035570479999999</v>
      </c>
      <c r="AC59">
        <v>7.3819532319999999</v>
      </c>
      <c r="AD59">
        <v>9.2942917999999999</v>
      </c>
      <c r="AE59">
        <v>12.556885223999998</v>
      </c>
      <c r="AF59">
        <v>0</v>
      </c>
      <c r="AG59">
        <v>0</v>
      </c>
      <c r="AH59">
        <v>38.846886999999995</v>
      </c>
      <c r="AI59">
        <v>4.8501299999999983</v>
      </c>
      <c r="AJ59">
        <v>0</v>
      </c>
      <c r="AK59">
        <v>12.891999999999999</v>
      </c>
      <c r="AL59">
        <v>20.155330000000003</v>
      </c>
      <c r="AM59">
        <v>4.0624761904761906</v>
      </c>
      <c r="AN59">
        <v>0</v>
      </c>
      <c r="AO59">
        <v>7.6169520000000004</v>
      </c>
      <c r="AP59">
        <v>2.9283660000000005</v>
      </c>
      <c r="AQ59">
        <v>0</v>
      </c>
      <c r="AR59">
        <v>12.478511999999998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23.106265179111354</v>
      </c>
      <c r="BB59">
        <f t="shared" si="0"/>
        <v>589.79201556933526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25.003175336296984</v>
      </c>
      <c r="L60">
        <v>20.471532970504228</v>
      </c>
      <c r="M60">
        <v>0</v>
      </c>
      <c r="N60">
        <v>30.004124142178423</v>
      </c>
      <c r="O60">
        <v>50.38075210084034</v>
      </c>
      <c r="P60">
        <v>59.470038101835812</v>
      </c>
      <c r="Q60">
        <v>1.9969323124042881</v>
      </c>
      <c r="R60">
        <v>4.9982257443718208</v>
      </c>
      <c r="S60">
        <v>3.0004095744680845</v>
      </c>
      <c r="T60">
        <v>0</v>
      </c>
      <c r="U60">
        <v>235.67222427489378</v>
      </c>
      <c r="V60">
        <v>0</v>
      </c>
      <c r="W60">
        <v>4.9988460117548268</v>
      </c>
      <c r="X60">
        <v>14.995118650421745</v>
      </c>
      <c r="Y60">
        <v>0</v>
      </c>
      <c r="Z60">
        <v>0</v>
      </c>
      <c r="AA60">
        <v>10.705612319999998</v>
      </c>
      <c r="AB60">
        <v>10.035570479999999</v>
      </c>
      <c r="AC60">
        <v>7.3819532319999999</v>
      </c>
      <c r="AD60">
        <v>9.2942917999999999</v>
      </c>
      <c r="AE60">
        <v>12.556885223999998</v>
      </c>
      <c r="AF60">
        <v>0</v>
      </c>
      <c r="AG60">
        <v>0</v>
      </c>
      <c r="AH60">
        <v>38.846886999999995</v>
      </c>
      <c r="AI60">
        <v>4.8501299999999983</v>
      </c>
      <c r="AJ60">
        <v>0</v>
      </c>
      <c r="AK60">
        <v>12.891999999999999</v>
      </c>
      <c r="AL60">
        <v>20.155330000000003</v>
      </c>
      <c r="AM60">
        <v>4.0624761904761906</v>
      </c>
      <c r="AN60">
        <v>0</v>
      </c>
      <c r="AO60">
        <v>7.6169520000000004</v>
      </c>
      <c r="AP60">
        <v>2.9283660000000005</v>
      </c>
      <c r="AQ60">
        <v>0</v>
      </c>
      <c r="AR60">
        <v>12.478511999999998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23.106265179111354</v>
      </c>
      <c r="BB60">
        <f t="shared" si="0"/>
        <v>589.79201556933526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25.003175336296984</v>
      </c>
      <c r="L61">
        <v>20.004168727672436</v>
      </c>
      <c r="M61">
        <v>0</v>
      </c>
      <c r="N61">
        <v>30.004124142178423</v>
      </c>
      <c r="O61">
        <v>50.38075210084034</v>
      </c>
      <c r="P61">
        <v>59.470038101835812</v>
      </c>
      <c r="Q61">
        <v>5.5421644201578628</v>
      </c>
      <c r="R61">
        <v>10.772518912386705</v>
      </c>
      <c r="S61">
        <v>6.6987574206755376</v>
      </c>
      <c r="T61">
        <v>0</v>
      </c>
      <c r="U61">
        <v>235.67222427489378</v>
      </c>
      <c r="V61">
        <v>0</v>
      </c>
      <c r="W61">
        <v>4.9988460117548268</v>
      </c>
      <c r="X61">
        <v>14.996972857173967</v>
      </c>
      <c r="Y61">
        <v>0</v>
      </c>
      <c r="Z61">
        <v>1.6646652</v>
      </c>
      <c r="AA61">
        <v>10.705612319999998</v>
      </c>
      <c r="AB61">
        <v>10.035570479999999</v>
      </c>
      <c r="AC61">
        <v>7.3819532319999999</v>
      </c>
      <c r="AD61">
        <v>9.2942917999999999</v>
      </c>
      <c r="AE61">
        <v>12.556885223999998</v>
      </c>
      <c r="AF61">
        <v>0</v>
      </c>
      <c r="AG61">
        <v>0</v>
      </c>
      <c r="AH61">
        <v>38.846886999999995</v>
      </c>
      <c r="AI61">
        <v>4.8501299999999983</v>
      </c>
      <c r="AJ61">
        <v>0</v>
      </c>
      <c r="AK61">
        <v>12.891999999999999</v>
      </c>
      <c r="AL61">
        <v>11.804</v>
      </c>
      <c r="AM61">
        <v>4.0624761904761906</v>
      </c>
      <c r="AN61">
        <v>0</v>
      </c>
      <c r="AO61">
        <v>7.6169520000000004</v>
      </c>
      <c r="AP61">
        <v>2.9283660000000005</v>
      </c>
      <c r="AQ61">
        <v>0</v>
      </c>
      <c r="AR61">
        <v>12.478511999999998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23.327402151475972</v>
      </c>
      <c r="BB61">
        <f t="shared" si="0"/>
        <v>595.43657688286703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25.003175336296984</v>
      </c>
      <c r="L62">
        <v>20.004168727672436</v>
      </c>
      <c r="M62">
        <v>0</v>
      </c>
      <c r="N62">
        <v>30.004124142178423</v>
      </c>
      <c r="O62">
        <v>50.38075210084034</v>
      </c>
      <c r="P62">
        <v>59.470038101835812</v>
      </c>
      <c r="Q62">
        <v>5.5421644201578628</v>
      </c>
      <c r="R62">
        <v>10.772518912386705</v>
      </c>
      <c r="S62">
        <v>6.6987574206755376</v>
      </c>
      <c r="T62">
        <v>0</v>
      </c>
      <c r="U62">
        <v>235.67222427489378</v>
      </c>
      <c r="V62">
        <v>0</v>
      </c>
      <c r="W62">
        <v>11.420249995379995</v>
      </c>
      <c r="X62">
        <v>37.472721587990655</v>
      </c>
      <c r="Y62">
        <v>0</v>
      </c>
      <c r="Z62">
        <v>1.6646652</v>
      </c>
      <c r="AA62">
        <v>10.705612319999998</v>
      </c>
      <c r="AB62">
        <v>10.035570479999999</v>
      </c>
      <c r="AC62">
        <v>7.3819532319999999</v>
      </c>
      <c r="AD62">
        <v>9.2942917999999999</v>
      </c>
      <c r="AE62">
        <v>12.556885223999998</v>
      </c>
      <c r="AF62">
        <v>0</v>
      </c>
      <c r="AG62">
        <v>0</v>
      </c>
      <c r="AH62">
        <v>38.846886999999995</v>
      </c>
      <c r="AI62">
        <v>4.8501299999999983</v>
      </c>
      <c r="AJ62">
        <v>0</v>
      </c>
      <c r="AK62">
        <v>12.891999999999999</v>
      </c>
      <c r="AL62">
        <v>11.804</v>
      </c>
      <c r="AM62">
        <v>4.0624761904761906</v>
      </c>
      <c r="AN62">
        <v>0</v>
      </c>
      <c r="AO62">
        <v>7.6169520000000004</v>
      </c>
      <c r="AP62">
        <v>2.9283660000000005</v>
      </c>
      <c r="AQ62">
        <v>0</v>
      </c>
      <c r="AR62">
        <v>12.478511999999998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24.416824863964216</v>
      </c>
      <c r="BB62">
        <f t="shared" si="0"/>
        <v>623.24430688482073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25.003175336296984</v>
      </c>
      <c r="L63">
        <v>20.004168727672436</v>
      </c>
      <c r="M63">
        <v>0</v>
      </c>
      <c r="N63">
        <v>30.004124142178423</v>
      </c>
      <c r="O63">
        <v>50.38075210084034</v>
      </c>
      <c r="P63">
        <v>59.470038101835812</v>
      </c>
      <c r="Q63">
        <v>0.99752006606110655</v>
      </c>
      <c r="R63">
        <v>4.9982257443718208</v>
      </c>
      <c r="S63">
        <v>3.0004095744680845</v>
      </c>
      <c r="T63">
        <v>0</v>
      </c>
      <c r="U63">
        <v>235.67222427489378</v>
      </c>
      <c r="V63">
        <v>0</v>
      </c>
      <c r="W63">
        <v>11.420249995379995</v>
      </c>
      <c r="X63">
        <v>37.472721587990655</v>
      </c>
      <c r="Y63">
        <v>0</v>
      </c>
      <c r="Z63">
        <v>1.6646652</v>
      </c>
      <c r="AA63">
        <v>10.705612319999998</v>
      </c>
      <c r="AB63">
        <v>10.035570479999999</v>
      </c>
      <c r="AC63">
        <v>7.3819532319999999</v>
      </c>
      <c r="AD63">
        <v>9.2942917999999999</v>
      </c>
      <c r="AE63">
        <v>12.556885223999998</v>
      </c>
      <c r="AF63">
        <v>0</v>
      </c>
      <c r="AG63">
        <v>0</v>
      </c>
      <c r="AH63">
        <v>38.846886999999995</v>
      </c>
      <c r="AI63">
        <v>4.8501299999999983</v>
      </c>
      <c r="AJ63">
        <v>0</v>
      </c>
      <c r="AK63">
        <v>12.891999999999999</v>
      </c>
      <c r="AL63">
        <v>5.9020000000000001</v>
      </c>
      <c r="AM63">
        <v>4.0624761904761906</v>
      </c>
      <c r="AN63">
        <v>0</v>
      </c>
      <c r="AO63">
        <v>7.6169520000000004</v>
      </c>
      <c r="AP63">
        <v>2.9283660000000005</v>
      </c>
      <c r="AQ63">
        <v>0</v>
      </c>
      <c r="AR63">
        <v>12.478511999999998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23.665867683430946</v>
      </c>
      <c r="BB63">
        <f t="shared" si="0"/>
        <v>604.07597869703477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25.003175336296984</v>
      </c>
      <c r="L64">
        <v>20.004168727672436</v>
      </c>
      <c r="M64">
        <v>0</v>
      </c>
      <c r="N64">
        <v>30.004124142178423</v>
      </c>
      <c r="O64">
        <v>50.38075210084034</v>
      </c>
      <c r="P64">
        <v>59.470038101835812</v>
      </c>
      <c r="Q64">
        <v>0.99752006606110655</v>
      </c>
      <c r="R64">
        <v>4.9982257443718208</v>
      </c>
      <c r="S64">
        <v>3.0004095744680845</v>
      </c>
      <c r="T64">
        <v>0</v>
      </c>
      <c r="U64">
        <v>235.67222427489378</v>
      </c>
      <c r="V64">
        <v>0</v>
      </c>
      <c r="W64">
        <v>11.420249995379995</v>
      </c>
      <c r="X64">
        <v>37.472721587990655</v>
      </c>
      <c r="Y64">
        <v>0</v>
      </c>
      <c r="Z64">
        <v>1.6646652</v>
      </c>
      <c r="AA64">
        <v>10.705612319999998</v>
      </c>
      <c r="AB64">
        <v>10.035570479999999</v>
      </c>
      <c r="AC64">
        <v>7.3819532319999999</v>
      </c>
      <c r="AD64">
        <v>9.2942917999999999</v>
      </c>
      <c r="AE64">
        <v>12.556885223999998</v>
      </c>
      <c r="AF64">
        <v>0</v>
      </c>
      <c r="AG64">
        <v>0</v>
      </c>
      <c r="AH64">
        <v>38.846886999999995</v>
      </c>
      <c r="AI64">
        <v>4.8501299999999983</v>
      </c>
      <c r="AJ64">
        <v>0</v>
      </c>
      <c r="AK64">
        <v>12.891999999999999</v>
      </c>
      <c r="AL64">
        <v>11.804</v>
      </c>
      <c r="AM64">
        <v>4.0624761904761906</v>
      </c>
      <c r="AN64">
        <v>0</v>
      </c>
      <c r="AO64">
        <v>7.6169520000000004</v>
      </c>
      <c r="AP64">
        <v>2.9283660000000005</v>
      </c>
      <c r="AQ64">
        <v>0</v>
      </c>
      <c r="AR64">
        <v>12.478511999999998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23.888373083430942</v>
      </c>
      <c r="BB64">
        <f t="shared" si="0"/>
        <v>609.75547329703477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25.003175336296984</v>
      </c>
      <c r="L65">
        <v>20.004168727672436</v>
      </c>
      <c r="M65">
        <v>0</v>
      </c>
      <c r="N65">
        <v>30.004124142178423</v>
      </c>
      <c r="O65">
        <v>50.38075210084034</v>
      </c>
      <c r="P65">
        <v>59.470038101835812</v>
      </c>
      <c r="Q65">
        <v>0.99752006606110655</v>
      </c>
      <c r="R65">
        <v>4.9982257443718208</v>
      </c>
      <c r="S65">
        <v>3.0004095744680845</v>
      </c>
      <c r="T65">
        <v>0</v>
      </c>
      <c r="U65">
        <v>238.02639701847448</v>
      </c>
      <c r="V65">
        <v>0</v>
      </c>
      <c r="W65">
        <v>11.420249995379995</v>
      </c>
      <c r="X65">
        <v>37.472721587990655</v>
      </c>
      <c r="Y65">
        <v>0</v>
      </c>
      <c r="Z65">
        <v>1.6646652</v>
      </c>
      <c r="AA65">
        <v>10.705612319999998</v>
      </c>
      <c r="AB65">
        <v>10.035570479999999</v>
      </c>
      <c r="AC65">
        <v>7.3819532319999999</v>
      </c>
      <c r="AD65">
        <v>9.2942917999999999</v>
      </c>
      <c r="AE65">
        <v>12.556885223999998</v>
      </c>
      <c r="AF65">
        <v>0</v>
      </c>
      <c r="AG65">
        <v>0</v>
      </c>
      <c r="AH65">
        <v>38.846886999999995</v>
      </c>
      <c r="AI65">
        <v>4.8501299999999983</v>
      </c>
      <c r="AJ65">
        <v>0</v>
      </c>
      <c r="AK65">
        <v>12.891999999999999</v>
      </c>
      <c r="AL65">
        <v>11.804</v>
      </c>
      <c r="AM65">
        <v>4.0624761904761906</v>
      </c>
      <c r="AN65">
        <v>0</v>
      </c>
      <c r="AO65">
        <v>7.6169520000000004</v>
      </c>
      <c r="AP65">
        <v>2.9283660000000005</v>
      </c>
      <c r="AQ65">
        <v>0</v>
      </c>
      <c r="AR65">
        <v>12.478511999999998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23.97712574500418</v>
      </c>
      <c r="BB65">
        <f t="shared" si="0"/>
        <v>612.02089337904226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25.003175336296984</v>
      </c>
      <c r="L66">
        <v>20.004168727672436</v>
      </c>
      <c r="M66">
        <v>0</v>
      </c>
      <c r="N66">
        <v>30.004124142178423</v>
      </c>
      <c r="O66">
        <v>50.38075210084034</v>
      </c>
      <c r="P66">
        <v>59.470038101835812</v>
      </c>
      <c r="Q66">
        <v>0.9979898916967509</v>
      </c>
      <c r="R66">
        <v>4.9973512056737572</v>
      </c>
      <c r="S66">
        <v>3.0034553366926247</v>
      </c>
      <c r="T66">
        <v>0</v>
      </c>
      <c r="U66">
        <v>238.02639701847448</v>
      </c>
      <c r="V66">
        <v>0</v>
      </c>
      <c r="W66">
        <v>11.420249995379995</v>
      </c>
      <c r="X66">
        <v>37.472721587990655</v>
      </c>
      <c r="Y66">
        <v>0</v>
      </c>
      <c r="Z66">
        <v>1.6646652</v>
      </c>
      <c r="AA66">
        <v>10.705612319999998</v>
      </c>
      <c r="AB66">
        <v>10.035570479999999</v>
      </c>
      <c r="AC66">
        <v>7.3819532319999999</v>
      </c>
      <c r="AD66">
        <v>9.2942917999999999</v>
      </c>
      <c r="AE66">
        <v>12.556885223999998</v>
      </c>
      <c r="AF66">
        <v>0</v>
      </c>
      <c r="AG66">
        <v>0</v>
      </c>
      <c r="AH66">
        <v>38.846886999999995</v>
      </c>
      <c r="AI66">
        <v>4.8501299999999983</v>
      </c>
      <c r="AJ66">
        <v>0</v>
      </c>
      <c r="AK66">
        <v>12.891999999999999</v>
      </c>
      <c r="AL66">
        <v>11.804</v>
      </c>
      <c r="AM66">
        <v>4.0624761904761906</v>
      </c>
      <c r="AN66">
        <v>0</v>
      </c>
      <c r="AO66">
        <v>7.6169520000000004</v>
      </c>
      <c r="AP66">
        <v>2.9283660000000005</v>
      </c>
      <c r="AQ66">
        <v>0</v>
      </c>
      <c r="AR66">
        <v>12.478511999999998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23.97722535142433</v>
      </c>
      <c r="BB66">
        <f t="shared" si="0"/>
        <v>612.02343482178424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25.003175336296984</v>
      </c>
      <c r="L67">
        <v>20.004168727672436</v>
      </c>
      <c r="M67">
        <v>0</v>
      </c>
      <c r="N67">
        <v>30.004124142178423</v>
      </c>
      <c r="O67">
        <v>50.38075210084034</v>
      </c>
      <c r="P67">
        <v>61.329456713410032</v>
      </c>
      <c r="Q67">
        <v>0.9979898916967509</v>
      </c>
      <c r="R67">
        <v>4.9973512056737572</v>
      </c>
      <c r="S67">
        <v>3.0034553366926247</v>
      </c>
      <c r="T67">
        <v>0</v>
      </c>
      <c r="U67">
        <v>239.59930946756313</v>
      </c>
      <c r="V67">
        <v>0</v>
      </c>
      <c r="W67">
        <v>11.420249995379995</v>
      </c>
      <c r="X67">
        <v>37.472721587990655</v>
      </c>
      <c r="Y67">
        <v>0</v>
      </c>
      <c r="Z67">
        <v>1.6646652</v>
      </c>
      <c r="AA67">
        <v>10.705612319999998</v>
      </c>
      <c r="AB67">
        <v>10.035570479999999</v>
      </c>
      <c r="AC67">
        <v>7.3819532319999999</v>
      </c>
      <c r="AD67">
        <v>9.2942917999999999</v>
      </c>
      <c r="AE67">
        <v>12.556885223999998</v>
      </c>
      <c r="AF67">
        <v>0</v>
      </c>
      <c r="AG67">
        <v>0</v>
      </c>
      <c r="AH67">
        <v>38.846886999999995</v>
      </c>
      <c r="AI67">
        <v>7.4368660000000002</v>
      </c>
      <c r="AJ67">
        <v>0</v>
      </c>
      <c r="AK67">
        <v>12.891999999999999</v>
      </c>
      <c r="AL67">
        <v>18.296200000000006</v>
      </c>
      <c r="AM67">
        <v>4.0624761904761906</v>
      </c>
      <c r="AN67">
        <v>0</v>
      </c>
      <c r="AO67">
        <v>7.6169520000000004</v>
      </c>
      <c r="AP67">
        <v>2.9283660000000005</v>
      </c>
      <c r="AQ67">
        <v>0</v>
      </c>
      <c r="AR67">
        <v>12.478511999999998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24.448899268919895</v>
      </c>
      <c r="BB67">
        <f t="shared" si="0"/>
        <v>624.0630279649514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25.003175336296984</v>
      </c>
      <c r="L68">
        <v>20.004168727672436</v>
      </c>
      <c r="M68">
        <v>0</v>
      </c>
      <c r="N68">
        <v>30.004124142178423</v>
      </c>
      <c r="O68">
        <v>50.38075210084034</v>
      </c>
      <c r="P68">
        <v>61.329456713410032</v>
      </c>
      <c r="Q68">
        <v>0.9979898916967509</v>
      </c>
      <c r="R68">
        <v>4.9973512056737572</v>
      </c>
      <c r="S68">
        <v>3.0034553366926247</v>
      </c>
      <c r="T68">
        <v>0</v>
      </c>
      <c r="U68">
        <v>239.59930946756313</v>
      </c>
      <c r="V68">
        <v>0</v>
      </c>
      <c r="W68">
        <v>11.420249995379995</v>
      </c>
      <c r="X68">
        <v>37.472721587990655</v>
      </c>
      <c r="Y68">
        <v>0</v>
      </c>
      <c r="Z68">
        <v>1.6646652</v>
      </c>
      <c r="AA68">
        <v>10.705612319999998</v>
      </c>
      <c r="AB68">
        <v>10.035570479999999</v>
      </c>
      <c r="AC68">
        <v>7.3819532319999999</v>
      </c>
      <c r="AD68">
        <v>9.2942917999999999</v>
      </c>
      <c r="AE68">
        <v>12.556885223999998</v>
      </c>
      <c r="AF68">
        <v>0</v>
      </c>
      <c r="AG68">
        <v>0</v>
      </c>
      <c r="AH68">
        <v>38.846886999999995</v>
      </c>
      <c r="AI68">
        <v>7.4368660000000002</v>
      </c>
      <c r="AJ68">
        <v>0</v>
      </c>
      <c r="AK68">
        <v>12.891999999999999</v>
      </c>
      <c r="AL68">
        <v>18.296200000000006</v>
      </c>
      <c r="AM68">
        <v>4.0624761904761906</v>
      </c>
      <c r="AN68">
        <v>0</v>
      </c>
      <c r="AO68">
        <v>7.6169520000000004</v>
      </c>
      <c r="AP68">
        <v>2.9283660000000005</v>
      </c>
      <c r="AQ68">
        <v>0</v>
      </c>
      <c r="AR68">
        <v>12.478511999999998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24.448899268919895</v>
      </c>
      <c r="BB68">
        <f t="shared" ref="BB68:BB99" si="1">SUM(B68:AZ68)-BA68</f>
        <v>624.0630279649514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25.003175336296984</v>
      </c>
      <c r="L69">
        <v>20.004168727672436</v>
      </c>
      <c r="M69">
        <v>0</v>
      </c>
      <c r="N69">
        <v>30.004124142178423</v>
      </c>
      <c r="O69">
        <v>50.38075210084034</v>
      </c>
      <c r="P69">
        <v>61.329456713410032</v>
      </c>
      <c r="Q69">
        <v>0.99752006606110655</v>
      </c>
      <c r="R69">
        <v>4.9982257443718208</v>
      </c>
      <c r="S69">
        <v>3.0004095744680845</v>
      </c>
      <c r="T69">
        <v>0</v>
      </c>
      <c r="U69">
        <v>239.59930946756313</v>
      </c>
      <c r="V69">
        <v>0</v>
      </c>
      <c r="W69">
        <v>4.9986401617250662</v>
      </c>
      <c r="X69">
        <v>18.001058887734555</v>
      </c>
      <c r="Y69">
        <v>0</v>
      </c>
      <c r="Z69">
        <v>0</v>
      </c>
      <c r="AA69">
        <v>10.705612319999998</v>
      </c>
      <c r="AB69">
        <v>10.035570479999999</v>
      </c>
      <c r="AC69">
        <v>7.3819532319999999</v>
      </c>
      <c r="AD69">
        <v>9.2942917999999999</v>
      </c>
      <c r="AE69">
        <v>12.556885223999998</v>
      </c>
      <c r="AF69">
        <v>0</v>
      </c>
      <c r="AG69">
        <v>0</v>
      </c>
      <c r="AH69">
        <v>38.846886999999995</v>
      </c>
      <c r="AI69">
        <v>7.4368660000000002</v>
      </c>
      <c r="AJ69">
        <v>0</v>
      </c>
      <c r="AK69">
        <v>12.891999999999999</v>
      </c>
      <c r="AL69">
        <v>21.247200000000003</v>
      </c>
      <c r="AM69">
        <v>4.0624761904761906</v>
      </c>
      <c r="AN69">
        <v>0</v>
      </c>
      <c r="AO69">
        <v>7.6169520000000004</v>
      </c>
      <c r="AP69">
        <v>2.9283660000000005</v>
      </c>
      <c r="AQ69">
        <v>0</v>
      </c>
      <c r="AR69">
        <v>12.478511999999998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23.521118180927999</v>
      </c>
      <c r="BB69">
        <f t="shared" si="1"/>
        <v>600.38123026987023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1.0933966745843231</v>
      </c>
      <c r="K70">
        <v>25.003175336296984</v>
      </c>
      <c r="L70">
        <v>20.004168727672436</v>
      </c>
      <c r="M70">
        <v>0</v>
      </c>
      <c r="N70">
        <v>30.004124142178423</v>
      </c>
      <c r="O70">
        <v>50.38075210084034</v>
      </c>
      <c r="P70">
        <v>61.329456713410032</v>
      </c>
      <c r="Q70">
        <v>0.99752006606110655</v>
      </c>
      <c r="R70">
        <v>4.9982257443718208</v>
      </c>
      <c r="S70">
        <v>3.0004095744680845</v>
      </c>
      <c r="T70">
        <v>0</v>
      </c>
      <c r="U70">
        <v>239.59930946756313</v>
      </c>
      <c r="V70">
        <v>0</v>
      </c>
      <c r="W70">
        <v>4.9986401617250662</v>
      </c>
      <c r="X70">
        <v>18.001058887734555</v>
      </c>
      <c r="Y70">
        <v>0</v>
      </c>
      <c r="Z70">
        <v>0</v>
      </c>
      <c r="AA70">
        <v>10.705612319999998</v>
      </c>
      <c r="AB70">
        <v>10.035570479999999</v>
      </c>
      <c r="AC70">
        <v>7.3819532319999999</v>
      </c>
      <c r="AD70">
        <v>9.2942917999999999</v>
      </c>
      <c r="AE70">
        <v>12.556885223999998</v>
      </c>
      <c r="AF70">
        <v>0</v>
      </c>
      <c r="AG70">
        <v>0</v>
      </c>
      <c r="AH70">
        <v>38.846886999999995</v>
      </c>
      <c r="AI70">
        <v>7.4368660000000002</v>
      </c>
      <c r="AJ70">
        <v>0</v>
      </c>
      <c r="AK70">
        <v>12.891999999999999</v>
      </c>
      <c r="AL70">
        <v>21.247200000000003</v>
      </c>
      <c r="AM70">
        <v>4.0624761904761906</v>
      </c>
      <c r="AN70">
        <v>0</v>
      </c>
      <c r="AO70">
        <v>7.6169520000000004</v>
      </c>
      <c r="AP70">
        <v>2.9283660000000005</v>
      </c>
      <c r="AQ70">
        <v>0</v>
      </c>
      <c r="AR70">
        <v>12.478511999999998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23.562339285441062</v>
      </c>
      <c r="BB70">
        <f t="shared" si="1"/>
        <v>601.43340583994143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25.003175336296984</v>
      </c>
      <c r="L71">
        <v>20.004168727672436</v>
      </c>
      <c r="M71">
        <v>0</v>
      </c>
      <c r="N71">
        <v>30.004124142178423</v>
      </c>
      <c r="O71">
        <v>50.38075210084034</v>
      </c>
      <c r="P71">
        <v>61.329456713410032</v>
      </c>
      <c r="Q71">
        <v>0.99752006606110655</v>
      </c>
      <c r="R71">
        <v>4.9982257443718208</v>
      </c>
      <c r="S71">
        <v>3.0004095744680845</v>
      </c>
      <c r="T71">
        <v>0</v>
      </c>
      <c r="U71">
        <v>239.59930946756313</v>
      </c>
      <c r="V71">
        <v>0</v>
      </c>
      <c r="W71">
        <v>4.9988460117548268</v>
      </c>
      <c r="X71">
        <v>18.001058887734555</v>
      </c>
      <c r="Y71">
        <v>0</v>
      </c>
      <c r="Z71">
        <v>0</v>
      </c>
      <c r="AA71">
        <v>10.705612319999998</v>
      </c>
      <c r="AB71">
        <v>10.035570479999999</v>
      </c>
      <c r="AC71">
        <v>7.3819532319999999</v>
      </c>
      <c r="AD71">
        <v>9.2942917999999999</v>
      </c>
      <c r="AE71">
        <v>12.556885223999998</v>
      </c>
      <c r="AF71">
        <v>0</v>
      </c>
      <c r="AG71">
        <v>0</v>
      </c>
      <c r="AH71">
        <v>38.846886999999995</v>
      </c>
      <c r="AI71">
        <v>7.4368660000000002</v>
      </c>
      <c r="AJ71">
        <v>0</v>
      </c>
      <c r="AK71">
        <v>12.891999999999999</v>
      </c>
      <c r="AL71">
        <v>21.247200000000003</v>
      </c>
      <c r="AM71">
        <v>4.0624761904761906</v>
      </c>
      <c r="AN71">
        <v>0</v>
      </c>
      <c r="AO71">
        <v>7.6169520000000004</v>
      </c>
      <c r="AP71">
        <v>2.9283660000000005</v>
      </c>
      <c r="AQ71">
        <v>0</v>
      </c>
      <c r="AR71">
        <v>12.478511999999998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23.521125868572078</v>
      </c>
      <c r="BB71">
        <f t="shared" si="1"/>
        <v>600.3814284322558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25.003175336296984</v>
      </c>
      <c r="L72">
        <v>20.004168727672436</v>
      </c>
      <c r="M72">
        <v>0</v>
      </c>
      <c r="N72">
        <v>30.004124142178423</v>
      </c>
      <c r="O72">
        <v>50.38075210084034</v>
      </c>
      <c r="P72">
        <v>61.329456713410032</v>
      </c>
      <c r="Q72">
        <v>0.99752006606110655</v>
      </c>
      <c r="R72">
        <v>4.9982257443718208</v>
      </c>
      <c r="S72">
        <v>3.0004095744680845</v>
      </c>
      <c r="T72">
        <v>0</v>
      </c>
      <c r="U72">
        <v>239.59930946756313</v>
      </c>
      <c r="V72">
        <v>0</v>
      </c>
      <c r="W72">
        <v>4.9988460117548268</v>
      </c>
      <c r="X72">
        <v>18.001058887734555</v>
      </c>
      <c r="Y72">
        <v>0</v>
      </c>
      <c r="Z72">
        <v>0</v>
      </c>
      <c r="AA72">
        <v>10.705612319999998</v>
      </c>
      <c r="AB72">
        <v>10.035570479999999</v>
      </c>
      <c r="AC72">
        <v>7.3819532319999999</v>
      </c>
      <c r="AD72">
        <v>9.2942917999999999</v>
      </c>
      <c r="AE72">
        <v>12.556885223999998</v>
      </c>
      <c r="AF72">
        <v>0</v>
      </c>
      <c r="AG72">
        <v>0</v>
      </c>
      <c r="AH72">
        <v>38.846886999999995</v>
      </c>
      <c r="AI72">
        <v>7.4368660000000002</v>
      </c>
      <c r="AJ72">
        <v>0</v>
      </c>
      <c r="AK72">
        <v>12.891999999999999</v>
      </c>
      <c r="AL72">
        <v>21.247200000000003</v>
      </c>
      <c r="AM72">
        <v>4.0624761904761906</v>
      </c>
      <c r="AN72">
        <v>0</v>
      </c>
      <c r="AO72">
        <v>7.6169520000000004</v>
      </c>
      <c r="AP72">
        <v>2.9283660000000005</v>
      </c>
      <c r="AQ72">
        <v>0</v>
      </c>
      <c r="AR72">
        <v>12.478511999999998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23.521125868572078</v>
      </c>
      <c r="BB72">
        <f t="shared" si="1"/>
        <v>600.3814284322558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25.003175336296984</v>
      </c>
      <c r="L73">
        <v>20.004168727672436</v>
      </c>
      <c r="M73">
        <v>0</v>
      </c>
      <c r="N73">
        <v>30.004124142178423</v>
      </c>
      <c r="O73">
        <v>50.38075210084034</v>
      </c>
      <c r="P73">
        <v>61.329456713410032</v>
      </c>
      <c r="Q73">
        <v>0.99752006606110655</v>
      </c>
      <c r="R73">
        <v>4.9982257443718208</v>
      </c>
      <c r="S73">
        <v>3.0004095744680845</v>
      </c>
      <c r="T73">
        <v>0</v>
      </c>
      <c r="U73">
        <v>239.59930946756313</v>
      </c>
      <c r="V73">
        <v>0</v>
      </c>
      <c r="W73">
        <v>4.9988460117548268</v>
      </c>
      <c r="X73">
        <v>18.001058887734555</v>
      </c>
      <c r="Y73">
        <v>0</v>
      </c>
      <c r="Z73">
        <v>0</v>
      </c>
      <c r="AA73">
        <v>10.705612319999998</v>
      </c>
      <c r="AB73">
        <v>10.035570479999999</v>
      </c>
      <c r="AC73">
        <v>7.3819532319999999</v>
      </c>
      <c r="AD73">
        <v>9.2942917999999999</v>
      </c>
      <c r="AE73">
        <v>12.556885223999998</v>
      </c>
      <c r="AF73">
        <v>0</v>
      </c>
      <c r="AG73">
        <v>0</v>
      </c>
      <c r="AH73">
        <v>38.846886999999995</v>
      </c>
      <c r="AI73">
        <v>12.286995999999998</v>
      </c>
      <c r="AJ73">
        <v>0</v>
      </c>
      <c r="AK73">
        <v>12.891999999999999</v>
      </c>
      <c r="AL73">
        <v>21.247200000000003</v>
      </c>
      <c r="AM73">
        <v>4.0624761904761906</v>
      </c>
      <c r="AN73">
        <v>0</v>
      </c>
      <c r="AO73">
        <v>7.6169520000000004</v>
      </c>
      <c r="AP73">
        <v>1.62687</v>
      </c>
      <c r="AQ73">
        <v>0</v>
      </c>
      <c r="AR73">
        <v>12.478511999999998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23.654909446572084</v>
      </c>
      <c r="BB73">
        <f t="shared" si="1"/>
        <v>603.79627885425589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25.003175336296984</v>
      </c>
      <c r="L74">
        <v>20.004168727672436</v>
      </c>
      <c r="M74">
        <v>0</v>
      </c>
      <c r="N74">
        <v>30.004124142178423</v>
      </c>
      <c r="O74">
        <v>50.38075210084034</v>
      </c>
      <c r="P74">
        <v>61.329456713410032</v>
      </c>
      <c r="Q74">
        <v>0.99752006606110655</v>
      </c>
      <c r="R74">
        <v>4.9982257443718208</v>
      </c>
      <c r="S74">
        <v>3.0004095744680845</v>
      </c>
      <c r="T74">
        <v>0</v>
      </c>
      <c r="U74">
        <v>239.59930946756313</v>
      </c>
      <c r="V74">
        <v>0</v>
      </c>
      <c r="W74">
        <v>4.9988460117548268</v>
      </c>
      <c r="X74">
        <v>18.001058887734555</v>
      </c>
      <c r="Y74">
        <v>0</v>
      </c>
      <c r="Z74">
        <v>0</v>
      </c>
      <c r="AA74">
        <v>10.705612319999998</v>
      </c>
      <c r="AB74">
        <v>10.035570479999999</v>
      </c>
      <c r="AC74">
        <v>7.3819532319999999</v>
      </c>
      <c r="AD74">
        <v>9.2942917999999999</v>
      </c>
      <c r="AE74">
        <v>12.556885223999998</v>
      </c>
      <c r="AF74">
        <v>0</v>
      </c>
      <c r="AG74">
        <v>0</v>
      </c>
      <c r="AH74">
        <v>38.846886999999995</v>
      </c>
      <c r="AI74">
        <v>12.286995999999998</v>
      </c>
      <c r="AJ74">
        <v>0</v>
      </c>
      <c r="AK74">
        <v>12.891999999999999</v>
      </c>
      <c r="AL74">
        <v>21.247200000000003</v>
      </c>
      <c r="AM74">
        <v>4.0624761904761906</v>
      </c>
      <c r="AN74">
        <v>0</v>
      </c>
      <c r="AO74">
        <v>7.6169520000000004</v>
      </c>
      <c r="AP74">
        <v>1.62687</v>
      </c>
      <c r="AQ74">
        <v>0</v>
      </c>
      <c r="AR74">
        <v>12.478511999999998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23.654909446572084</v>
      </c>
      <c r="BB74">
        <f t="shared" si="1"/>
        <v>603.79627885425589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51.791498974874379</v>
      </c>
      <c r="L75">
        <v>20.004168727672436</v>
      </c>
      <c r="M75">
        <v>0</v>
      </c>
      <c r="N75">
        <v>30.004124142178423</v>
      </c>
      <c r="O75">
        <v>50.38075210084034</v>
      </c>
      <c r="P75">
        <v>61.329456713410032</v>
      </c>
      <c r="Q75">
        <v>0.99752006606110655</v>
      </c>
      <c r="R75">
        <v>4.9982257443718208</v>
      </c>
      <c r="S75">
        <v>3.0004095744680845</v>
      </c>
      <c r="T75">
        <v>0</v>
      </c>
      <c r="U75">
        <v>239.59930946756313</v>
      </c>
      <c r="V75">
        <v>0</v>
      </c>
      <c r="W75">
        <v>4.9988460117548268</v>
      </c>
      <c r="X75">
        <v>18.001058887734555</v>
      </c>
      <c r="Y75">
        <v>0</v>
      </c>
      <c r="Z75">
        <v>0</v>
      </c>
      <c r="AA75">
        <v>10.705612319999998</v>
      </c>
      <c r="AB75">
        <v>10.035570479999999</v>
      </c>
      <c r="AC75">
        <v>7.3819532319999999</v>
      </c>
      <c r="AD75">
        <v>9.2942917999999999</v>
      </c>
      <c r="AE75">
        <v>12.556885223999998</v>
      </c>
      <c r="AF75">
        <v>0</v>
      </c>
      <c r="AG75">
        <v>0</v>
      </c>
      <c r="AH75">
        <v>38.846886999999995</v>
      </c>
      <c r="AI75">
        <v>12.286995999999998</v>
      </c>
      <c r="AJ75">
        <v>0</v>
      </c>
      <c r="AK75">
        <v>12.891999999999999</v>
      </c>
      <c r="AL75">
        <v>20.155330000000003</v>
      </c>
      <c r="AM75">
        <v>4.0624761904761906</v>
      </c>
      <c r="AN75">
        <v>0</v>
      </c>
      <c r="AO75">
        <v>7.6169520000000004</v>
      </c>
      <c r="AP75">
        <v>1.62687</v>
      </c>
      <c r="AQ75">
        <v>0</v>
      </c>
      <c r="AR75">
        <v>13.31976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24.655380631959396</v>
      </c>
      <c r="BB75">
        <f t="shared" si="1"/>
        <v>629.33350930744609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51.791498974874379</v>
      </c>
      <c r="L76">
        <v>20.004363260108246</v>
      </c>
      <c r="M76">
        <v>0</v>
      </c>
      <c r="N76">
        <v>30.004124142178423</v>
      </c>
      <c r="O76">
        <v>50.38075210084034</v>
      </c>
      <c r="P76">
        <v>61.329456713410032</v>
      </c>
      <c r="Q76">
        <v>0.9979898916967509</v>
      </c>
      <c r="R76">
        <v>4.9973512056737572</v>
      </c>
      <c r="S76">
        <v>3.0034553366926247</v>
      </c>
      <c r="T76">
        <v>0</v>
      </c>
      <c r="U76">
        <v>239.59930946756313</v>
      </c>
      <c r="V76">
        <v>5.268225563909775</v>
      </c>
      <c r="W76">
        <v>4.9986401617250662</v>
      </c>
      <c r="X76">
        <v>18.001058887734555</v>
      </c>
      <c r="Y76">
        <v>0</v>
      </c>
      <c r="Z76">
        <v>0</v>
      </c>
      <c r="AA76">
        <v>10.705612319999998</v>
      </c>
      <c r="AB76">
        <v>10.035570479999999</v>
      </c>
      <c r="AC76">
        <v>7.3819532319999999</v>
      </c>
      <c r="AD76">
        <v>9.2942917999999999</v>
      </c>
      <c r="AE76">
        <v>12.556885223999998</v>
      </c>
      <c r="AF76">
        <v>0</v>
      </c>
      <c r="AG76">
        <v>0</v>
      </c>
      <c r="AH76">
        <v>38.846886999999995</v>
      </c>
      <c r="AI76">
        <v>12.286995999999998</v>
      </c>
      <c r="AJ76">
        <v>0</v>
      </c>
      <c r="AK76">
        <v>12.891999999999999</v>
      </c>
      <c r="AL76">
        <v>20.155330000000003</v>
      </c>
      <c r="AM76">
        <v>4.0624761904761906</v>
      </c>
      <c r="AN76">
        <v>0</v>
      </c>
      <c r="AO76">
        <v>7.6169520000000004</v>
      </c>
      <c r="AP76">
        <v>1.62687</v>
      </c>
      <c r="AQ76">
        <v>0</v>
      </c>
      <c r="AR76">
        <v>13.31976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24.85409199043854</v>
      </c>
      <c r="BB76">
        <f t="shared" si="1"/>
        <v>634.40565324444481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51.791893816884659</v>
      </c>
      <c r="L77">
        <v>65.249542231874372</v>
      </c>
      <c r="M77">
        <v>0</v>
      </c>
      <c r="N77">
        <v>30.004124142178423</v>
      </c>
      <c r="O77">
        <v>50.38075210084034</v>
      </c>
      <c r="P77">
        <v>61.329456713410032</v>
      </c>
      <c r="Q77">
        <v>5.4489282833575938</v>
      </c>
      <c r="R77">
        <v>10.763760686274507</v>
      </c>
      <c r="S77">
        <v>6.6987857142857141</v>
      </c>
      <c r="T77">
        <v>0</v>
      </c>
      <c r="U77">
        <v>239.59930946756313</v>
      </c>
      <c r="V77">
        <v>5.268225563909775</v>
      </c>
      <c r="W77">
        <v>11.192322083431533</v>
      </c>
      <c r="X77">
        <v>37.472721587990655</v>
      </c>
      <c r="Y77">
        <v>0</v>
      </c>
      <c r="Z77">
        <v>0</v>
      </c>
      <c r="AA77">
        <v>10.705612319999998</v>
      </c>
      <c r="AB77">
        <v>10.035570479999999</v>
      </c>
      <c r="AC77">
        <v>7.3819532319999999</v>
      </c>
      <c r="AD77">
        <v>9.2942917999999999</v>
      </c>
      <c r="AE77">
        <v>12.556885223999998</v>
      </c>
      <c r="AF77">
        <v>0</v>
      </c>
      <c r="AG77">
        <v>0</v>
      </c>
      <c r="AH77">
        <v>38.846886999999995</v>
      </c>
      <c r="AI77">
        <v>10.993627999999998</v>
      </c>
      <c r="AJ77">
        <v>0</v>
      </c>
      <c r="AK77">
        <v>12.891999999999999</v>
      </c>
      <c r="AL77">
        <v>20.155330000000003</v>
      </c>
      <c r="AM77">
        <v>4.0624761904761906</v>
      </c>
      <c r="AN77">
        <v>0</v>
      </c>
      <c r="AO77">
        <v>7.6169520000000004</v>
      </c>
      <c r="AP77">
        <v>2.4077676000000001</v>
      </c>
      <c r="AQ77">
        <v>0</v>
      </c>
      <c r="AR77">
        <v>13.31976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28.032621183144769</v>
      </c>
      <c r="BB77">
        <f t="shared" si="1"/>
        <v>715.53825033733244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51.791893816884659</v>
      </c>
      <c r="L78">
        <v>65.249542231874372</v>
      </c>
      <c r="M78">
        <v>0</v>
      </c>
      <c r="N78">
        <v>30.004124142178423</v>
      </c>
      <c r="O78">
        <v>50.38075210084034</v>
      </c>
      <c r="P78">
        <v>61.329456713410032</v>
      </c>
      <c r="Q78">
        <v>5.5407622677465458</v>
      </c>
      <c r="R78">
        <v>10.763760686274507</v>
      </c>
      <c r="S78">
        <v>6.6987857142857141</v>
      </c>
      <c r="T78">
        <v>0</v>
      </c>
      <c r="U78">
        <v>239.59930946756313</v>
      </c>
      <c r="V78">
        <v>5.268225563909775</v>
      </c>
      <c r="W78">
        <v>11.420249995379995</v>
      </c>
      <c r="X78">
        <v>37.472721587990655</v>
      </c>
      <c r="Y78">
        <v>0</v>
      </c>
      <c r="Z78">
        <v>0</v>
      </c>
      <c r="AA78">
        <v>10.705612319999998</v>
      </c>
      <c r="AB78">
        <v>10.035570479999999</v>
      </c>
      <c r="AC78">
        <v>7.3819532319999999</v>
      </c>
      <c r="AD78">
        <v>9.2942917999999999</v>
      </c>
      <c r="AE78">
        <v>12.556885223999998</v>
      </c>
      <c r="AF78">
        <v>0</v>
      </c>
      <c r="AG78">
        <v>0</v>
      </c>
      <c r="AH78">
        <v>38.846886999999995</v>
      </c>
      <c r="AI78">
        <v>10.993627999999998</v>
      </c>
      <c r="AJ78">
        <v>0</v>
      </c>
      <c r="AK78">
        <v>12.891999999999999</v>
      </c>
      <c r="AL78">
        <v>20.155330000000003</v>
      </c>
      <c r="AM78">
        <v>4.0624761904761906</v>
      </c>
      <c r="AN78">
        <v>0</v>
      </c>
      <c r="AO78">
        <v>7.6169520000000004</v>
      </c>
      <c r="AP78">
        <v>2.4077676000000001</v>
      </c>
      <c r="AQ78">
        <v>0</v>
      </c>
      <c r="AR78">
        <v>13.31976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28.044676386368401</v>
      </c>
      <c r="BB78">
        <f t="shared" si="1"/>
        <v>715.84595703044613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51.791893816884659</v>
      </c>
      <c r="L79">
        <v>65.249542231874372</v>
      </c>
      <c r="M79">
        <v>0</v>
      </c>
      <c r="N79">
        <v>30.004124142178423</v>
      </c>
      <c r="O79">
        <v>49.743628491620107</v>
      </c>
      <c r="P79">
        <v>61.329456713410032</v>
      </c>
      <c r="Q79">
        <v>5.5407622677465458</v>
      </c>
      <c r="R79">
        <v>10.763760686274507</v>
      </c>
      <c r="S79">
        <v>6.6987857142857141</v>
      </c>
      <c r="T79">
        <v>0</v>
      </c>
      <c r="U79">
        <v>241.16496539792388</v>
      </c>
      <c r="V79">
        <v>5.268225563909775</v>
      </c>
      <c r="W79">
        <v>11.420249995379995</v>
      </c>
      <c r="X79">
        <v>37.472721587990655</v>
      </c>
      <c r="Y79">
        <v>0</v>
      </c>
      <c r="Z79">
        <v>0</v>
      </c>
      <c r="AA79">
        <v>10.705612319999998</v>
      </c>
      <c r="AB79">
        <v>0</v>
      </c>
      <c r="AC79">
        <v>0</v>
      </c>
      <c r="AD79">
        <v>9.7975927999999985</v>
      </c>
      <c r="AE79">
        <v>13.230809199999999</v>
      </c>
      <c r="AF79">
        <v>0</v>
      </c>
      <c r="AG79">
        <v>0</v>
      </c>
      <c r="AH79">
        <v>39.291882300000005</v>
      </c>
      <c r="AI79">
        <v>10.993627999999998</v>
      </c>
      <c r="AJ79">
        <v>0</v>
      </c>
      <c r="AK79">
        <v>12.891999999999999</v>
      </c>
      <c r="AL79">
        <v>20.361900000000002</v>
      </c>
      <c r="AM79">
        <v>4.2656000000000001</v>
      </c>
      <c r="AN79">
        <v>0</v>
      </c>
      <c r="AO79">
        <v>7.6169520000000004</v>
      </c>
      <c r="AP79">
        <v>2.4077676000000001</v>
      </c>
      <c r="AQ79">
        <v>0</v>
      </c>
      <c r="AR79">
        <v>12.478511999999998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27.467930427696153</v>
      </c>
      <c r="BB79">
        <f t="shared" si="1"/>
        <v>701.12437768378254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51.791893816884659</v>
      </c>
      <c r="L80">
        <v>65.249542231874372</v>
      </c>
      <c r="M80">
        <v>0</v>
      </c>
      <c r="N80">
        <v>30.004124142178423</v>
      </c>
      <c r="O80">
        <v>50.38075210084034</v>
      </c>
      <c r="P80">
        <v>61.329456713410032</v>
      </c>
      <c r="Q80">
        <v>5.5407622677465458</v>
      </c>
      <c r="R80">
        <v>10.763760686274507</v>
      </c>
      <c r="S80">
        <v>6.6987857142857141</v>
      </c>
      <c r="T80">
        <v>0</v>
      </c>
      <c r="U80">
        <v>241.16496539792388</v>
      </c>
      <c r="V80">
        <v>5.268225563909775</v>
      </c>
      <c r="W80">
        <v>11.420249995379995</v>
      </c>
      <c r="X80">
        <v>37.472721587990655</v>
      </c>
      <c r="Y80">
        <v>0</v>
      </c>
      <c r="Z80">
        <v>0</v>
      </c>
      <c r="AA80">
        <v>10.705612319999998</v>
      </c>
      <c r="AB80">
        <v>0</v>
      </c>
      <c r="AC80">
        <v>0</v>
      </c>
      <c r="AD80">
        <v>9.7975927999999985</v>
      </c>
      <c r="AE80">
        <v>13.230809199999999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12.891999999999999</v>
      </c>
      <c r="AL80">
        <v>20.361900000000002</v>
      </c>
      <c r="AM80">
        <v>4.2656000000000001</v>
      </c>
      <c r="AN80">
        <v>0</v>
      </c>
      <c r="AO80">
        <v>7.6169520000000004</v>
      </c>
      <c r="AP80">
        <v>2.4077676000000001</v>
      </c>
      <c r="AQ80">
        <v>0</v>
      </c>
      <c r="AR80">
        <v>12.478511999999998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27.552900073228948</v>
      </c>
      <c r="BB80">
        <f t="shared" si="1"/>
        <v>703.29324164747004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51.791893816884659</v>
      </c>
      <c r="L81">
        <v>65.249542231874372</v>
      </c>
      <c r="M81">
        <v>0</v>
      </c>
      <c r="N81">
        <v>30.004124142178423</v>
      </c>
      <c r="O81">
        <v>50.38075210084034</v>
      </c>
      <c r="P81">
        <v>61.329456713410032</v>
      </c>
      <c r="Q81">
        <v>5.5407622677465458</v>
      </c>
      <c r="R81">
        <v>10.763760686274507</v>
      </c>
      <c r="S81">
        <v>6.6987857142857141</v>
      </c>
      <c r="T81">
        <v>0</v>
      </c>
      <c r="U81">
        <v>241.16496539792388</v>
      </c>
      <c r="V81">
        <v>5.268225563909775</v>
      </c>
      <c r="W81">
        <v>11.420249995379995</v>
      </c>
      <c r="X81">
        <v>37.472721587990655</v>
      </c>
      <c r="Y81">
        <v>0</v>
      </c>
      <c r="Z81">
        <v>0</v>
      </c>
      <c r="AA81">
        <v>10.705612319999998</v>
      </c>
      <c r="AB81">
        <v>0</v>
      </c>
      <c r="AC81">
        <v>0</v>
      </c>
      <c r="AD81">
        <v>9.7975927999999985</v>
      </c>
      <c r="AE81">
        <v>13.230809199999999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12.891999999999999</v>
      </c>
      <c r="AL81">
        <v>20.361900000000002</v>
      </c>
      <c r="AM81">
        <v>4.2656000000000001</v>
      </c>
      <c r="AN81">
        <v>0</v>
      </c>
      <c r="AO81">
        <v>7.6169520000000004</v>
      </c>
      <c r="AP81">
        <v>2.4077676000000001</v>
      </c>
      <c r="AQ81">
        <v>0</v>
      </c>
      <c r="AR81">
        <v>12.478511999999998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27.552900073228948</v>
      </c>
      <c r="BB81">
        <f t="shared" si="1"/>
        <v>703.29324164747004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51.791893816884659</v>
      </c>
      <c r="L82">
        <v>65.249542231874372</v>
      </c>
      <c r="M82">
        <v>0</v>
      </c>
      <c r="N82">
        <v>30.004124142178423</v>
      </c>
      <c r="O82">
        <v>50.38075210084034</v>
      </c>
      <c r="P82">
        <v>61.329456713410032</v>
      </c>
      <c r="Q82">
        <v>5.5407622677465458</v>
      </c>
      <c r="R82">
        <v>10.763760686274507</v>
      </c>
      <c r="S82">
        <v>6.6987857142857141</v>
      </c>
      <c r="T82">
        <v>0</v>
      </c>
      <c r="U82">
        <v>241.16496539792388</v>
      </c>
      <c r="V82">
        <v>5.268225563909775</v>
      </c>
      <c r="W82">
        <v>11.420249995379995</v>
      </c>
      <c r="X82">
        <v>37.472721587990655</v>
      </c>
      <c r="Y82">
        <v>0</v>
      </c>
      <c r="Z82">
        <v>0</v>
      </c>
      <c r="AA82">
        <v>10.705612319999998</v>
      </c>
      <c r="AB82">
        <v>0</v>
      </c>
      <c r="AC82">
        <v>0</v>
      </c>
      <c r="AD82">
        <v>9.7975927999999985</v>
      </c>
      <c r="AE82">
        <v>13.230809199999999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12.891999999999999</v>
      </c>
      <c r="AL82">
        <v>20.361900000000002</v>
      </c>
      <c r="AM82">
        <v>4.2656000000000001</v>
      </c>
      <c r="AN82">
        <v>0</v>
      </c>
      <c r="AO82">
        <v>7.6169520000000004</v>
      </c>
      <c r="AP82">
        <v>2.4077676000000001</v>
      </c>
      <c r="AQ82">
        <v>0</v>
      </c>
      <c r="AR82">
        <v>12.478511999999998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27.552900073228948</v>
      </c>
      <c r="BB82">
        <f t="shared" si="1"/>
        <v>703.29324164747004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51.791893816884659</v>
      </c>
      <c r="L83">
        <v>65.249542231874372</v>
      </c>
      <c r="M83">
        <v>0</v>
      </c>
      <c r="N83">
        <v>30.004124142178423</v>
      </c>
      <c r="O83">
        <v>49.998050335570468</v>
      </c>
      <c r="P83">
        <v>61.329456713410032</v>
      </c>
      <c r="Q83">
        <v>5.5407622677465458</v>
      </c>
      <c r="R83">
        <v>10.763760686274507</v>
      </c>
      <c r="S83">
        <v>6.6987857142857141</v>
      </c>
      <c r="T83">
        <v>0</v>
      </c>
      <c r="U83">
        <v>243.68601482937291</v>
      </c>
      <c r="V83">
        <v>5.268225563909775</v>
      </c>
      <c r="W83">
        <v>11.420249995379995</v>
      </c>
      <c r="X83">
        <v>37.472721587990655</v>
      </c>
      <c r="Y83">
        <v>0</v>
      </c>
      <c r="Z83">
        <v>0</v>
      </c>
      <c r="AA83">
        <v>10.705612319999998</v>
      </c>
      <c r="AB83">
        <v>0</v>
      </c>
      <c r="AC83">
        <v>0</v>
      </c>
      <c r="AD83">
        <v>9.7975927999999985</v>
      </c>
      <c r="AE83">
        <v>13.230809199999999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12.891999999999999</v>
      </c>
      <c r="AL83">
        <v>20.361900000000002</v>
      </c>
      <c r="AM83">
        <v>4.2656000000000001</v>
      </c>
      <c r="AN83">
        <v>0</v>
      </c>
      <c r="AO83">
        <v>7.6169520000000004</v>
      </c>
      <c r="AP83">
        <v>2.4077676000000001</v>
      </c>
      <c r="AQ83">
        <v>0</v>
      </c>
      <c r="AR83">
        <v>13.31976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27.665230733380938</v>
      </c>
      <c r="BB83">
        <f t="shared" si="1"/>
        <v>706.16050665349712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51.791893816884659</v>
      </c>
      <c r="L84">
        <v>65.249542231874372</v>
      </c>
      <c r="M84">
        <v>0</v>
      </c>
      <c r="N84">
        <v>30.004124142178423</v>
      </c>
      <c r="O84">
        <v>49.998050335570468</v>
      </c>
      <c r="P84">
        <v>61.329456713410032</v>
      </c>
      <c r="Q84">
        <v>5.5407622677465458</v>
      </c>
      <c r="R84">
        <v>10.763760686274507</v>
      </c>
      <c r="S84">
        <v>6.6987857142857141</v>
      </c>
      <c r="T84">
        <v>0</v>
      </c>
      <c r="U84">
        <v>243.68601482937291</v>
      </c>
      <c r="V84">
        <v>5.268225563909775</v>
      </c>
      <c r="W84">
        <v>11.420249995379995</v>
      </c>
      <c r="X84">
        <v>37.472721587990655</v>
      </c>
      <c r="Y84">
        <v>0</v>
      </c>
      <c r="Z84">
        <v>0</v>
      </c>
      <c r="AA84">
        <v>10.705612319999998</v>
      </c>
      <c r="AB84">
        <v>0</v>
      </c>
      <c r="AC84">
        <v>0</v>
      </c>
      <c r="AD84">
        <v>9.7975927999999985</v>
      </c>
      <c r="AE84">
        <v>13.230809199999999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12.891999999999999</v>
      </c>
      <c r="AL84">
        <v>20.361900000000002</v>
      </c>
      <c r="AM84">
        <v>4.2656000000000001</v>
      </c>
      <c r="AN84">
        <v>0</v>
      </c>
      <c r="AO84">
        <v>7.6169520000000004</v>
      </c>
      <c r="AP84">
        <v>2.4077676000000001</v>
      </c>
      <c r="AQ84">
        <v>0</v>
      </c>
      <c r="AR84">
        <v>13.31976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27.665230733380938</v>
      </c>
      <c r="BB84">
        <f t="shared" si="1"/>
        <v>706.16050665349712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51.791893816884659</v>
      </c>
      <c r="L85">
        <v>65.249542231874372</v>
      </c>
      <c r="M85">
        <v>0</v>
      </c>
      <c r="N85">
        <v>30.004124142178423</v>
      </c>
      <c r="O85">
        <v>49.998050335570468</v>
      </c>
      <c r="P85">
        <v>61.329456713410032</v>
      </c>
      <c r="Q85">
        <v>5.5407622677465458</v>
      </c>
      <c r="R85">
        <v>10.763760686274507</v>
      </c>
      <c r="S85">
        <v>6.6987857142857141</v>
      </c>
      <c r="T85">
        <v>0</v>
      </c>
      <c r="U85">
        <v>243.68601482937291</v>
      </c>
      <c r="V85">
        <v>5.268225563909775</v>
      </c>
      <c r="W85">
        <v>11.420249995379995</v>
      </c>
      <c r="X85">
        <v>37.472721587990655</v>
      </c>
      <c r="Y85">
        <v>0</v>
      </c>
      <c r="Z85">
        <v>0</v>
      </c>
      <c r="AA85">
        <v>10.705612319999998</v>
      </c>
      <c r="AB85">
        <v>0</v>
      </c>
      <c r="AC85">
        <v>0</v>
      </c>
      <c r="AD85">
        <v>9.7975927999999985</v>
      </c>
      <c r="AE85">
        <v>13.230809199999999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12.891999999999999</v>
      </c>
      <c r="AL85">
        <v>20.361900000000002</v>
      </c>
      <c r="AM85">
        <v>4.2656000000000001</v>
      </c>
      <c r="AN85">
        <v>0</v>
      </c>
      <c r="AO85">
        <v>7.6169520000000004</v>
      </c>
      <c r="AP85">
        <v>2.4077676000000001</v>
      </c>
      <c r="AQ85">
        <v>0</v>
      </c>
      <c r="AR85">
        <v>12.478511999999998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27.633515785380929</v>
      </c>
      <c r="BB85">
        <f t="shared" si="1"/>
        <v>705.35097360149712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51.791893816884659</v>
      </c>
      <c r="L86">
        <v>65.249542231874372</v>
      </c>
      <c r="M86">
        <v>0</v>
      </c>
      <c r="N86">
        <v>30.004124142178423</v>
      </c>
      <c r="O86">
        <v>49.998050335570468</v>
      </c>
      <c r="P86">
        <v>61.329456713410032</v>
      </c>
      <c r="Q86">
        <v>5.5407622677465458</v>
      </c>
      <c r="R86">
        <v>10.763760686274507</v>
      </c>
      <c r="S86">
        <v>6.6987857142857141</v>
      </c>
      <c r="T86">
        <v>0</v>
      </c>
      <c r="U86">
        <v>243.68601482937291</v>
      </c>
      <c r="V86">
        <v>5.268225563909775</v>
      </c>
      <c r="W86">
        <v>11.420249995379995</v>
      </c>
      <c r="X86">
        <v>37.472721587990655</v>
      </c>
      <c r="Y86">
        <v>0</v>
      </c>
      <c r="Z86">
        <v>0</v>
      </c>
      <c r="AA86">
        <v>10.705612319999998</v>
      </c>
      <c r="AB86">
        <v>0</v>
      </c>
      <c r="AC86">
        <v>0</v>
      </c>
      <c r="AD86">
        <v>9.7975927999999985</v>
      </c>
      <c r="AE86">
        <v>13.230809199999999</v>
      </c>
      <c r="AF86">
        <v>0</v>
      </c>
      <c r="AG86">
        <v>0</v>
      </c>
      <c r="AH86">
        <v>39.291882300000005</v>
      </c>
      <c r="AI86">
        <v>8.0835499999999971</v>
      </c>
      <c r="AJ86">
        <v>0</v>
      </c>
      <c r="AK86">
        <v>12.891999999999999</v>
      </c>
      <c r="AL86">
        <v>20.361900000000002</v>
      </c>
      <c r="AM86">
        <v>4.2656000000000001</v>
      </c>
      <c r="AN86">
        <v>0</v>
      </c>
      <c r="AO86">
        <v>7.6169520000000004</v>
      </c>
      <c r="AP86">
        <v>2.4077676000000001</v>
      </c>
      <c r="AQ86">
        <v>0</v>
      </c>
      <c r="AR86">
        <v>12.478511999999998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27.462855725380926</v>
      </c>
      <c r="BB86">
        <f t="shared" si="1"/>
        <v>700.99484566149715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51.791893816884659</v>
      </c>
      <c r="L87">
        <v>65.249542231874372</v>
      </c>
      <c r="M87">
        <v>0</v>
      </c>
      <c r="N87">
        <v>30.004124142178423</v>
      </c>
      <c r="O87">
        <v>50.38075210084034</v>
      </c>
      <c r="P87">
        <v>61.329456713410032</v>
      </c>
      <c r="Q87">
        <v>5.5407622677465458</v>
      </c>
      <c r="R87">
        <v>10.763760686274507</v>
      </c>
      <c r="S87">
        <v>6.6987857142857141</v>
      </c>
      <c r="T87">
        <v>0</v>
      </c>
      <c r="U87">
        <v>243.68601482937291</v>
      </c>
      <c r="V87">
        <v>5.268225563909775</v>
      </c>
      <c r="W87">
        <v>11.268564694307802</v>
      </c>
      <c r="X87">
        <v>37.472721587990655</v>
      </c>
      <c r="Y87">
        <v>0</v>
      </c>
      <c r="Z87">
        <v>0</v>
      </c>
      <c r="AA87">
        <v>10.705612319999998</v>
      </c>
      <c r="AB87">
        <v>0</v>
      </c>
      <c r="AC87">
        <v>0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8.0835499999999971</v>
      </c>
      <c r="AJ87">
        <v>0</v>
      </c>
      <c r="AK87">
        <v>12.891999999999999</v>
      </c>
      <c r="AL87">
        <v>20.155330000000003</v>
      </c>
      <c r="AM87">
        <v>4.0624761904761906</v>
      </c>
      <c r="AN87">
        <v>0</v>
      </c>
      <c r="AO87">
        <v>7.6169520000000004</v>
      </c>
      <c r="AP87">
        <v>2.4077676000000001</v>
      </c>
      <c r="AQ87">
        <v>0</v>
      </c>
      <c r="AR87">
        <v>12.478511999999998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27.394961601563459</v>
      </c>
      <c r="BB87">
        <f t="shared" si="1"/>
        <v>699.26184216398872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51.791893816884659</v>
      </c>
      <c r="L88">
        <v>65.249542231874372</v>
      </c>
      <c r="M88">
        <v>0</v>
      </c>
      <c r="N88">
        <v>30.004124142178423</v>
      </c>
      <c r="O88">
        <v>50.38075210084034</v>
      </c>
      <c r="P88">
        <v>61.329456713410032</v>
      </c>
      <c r="Q88">
        <v>5.5407622677465458</v>
      </c>
      <c r="R88">
        <v>10.763760686274507</v>
      </c>
      <c r="S88">
        <v>6.6987857142857141</v>
      </c>
      <c r="T88">
        <v>0</v>
      </c>
      <c r="U88">
        <v>243.68601482937291</v>
      </c>
      <c r="V88">
        <v>5.268225563909775</v>
      </c>
      <c r="W88">
        <v>11.268564694307802</v>
      </c>
      <c r="X88">
        <v>37.472721587990655</v>
      </c>
      <c r="Y88">
        <v>0</v>
      </c>
      <c r="Z88">
        <v>0</v>
      </c>
      <c r="AA88">
        <v>10.705612319999998</v>
      </c>
      <c r="AB88">
        <v>0</v>
      </c>
      <c r="AC88">
        <v>0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8.0835499999999971</v>
      </c>
      <c r="AJ88">
        <v>0</v>
      </c>
      <c r="AK88">
        <v>12.891999999999999</v>
      </c>
      <c r="AL88">
        <v>20.155330000000003</v>
      </c>
      <c r="AM88">
        <v>4.0624761904761906</v>
      </c>
      <c r="AN88">
        <v>0</v>
      </c>
      <c r="AO88">
        <v>7.6169520000000004</v>
      </c>
      <c r="AP88">
        <v>2.4077676000000001</v>
      </c>
      <c r="AQ88">
        <v>0</v>
      </c>
      <c r="AR88">
        <v>12.478511999999998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27.394961601563459</v>
      </c>
      <c r="BB88">
        <f t="shared" si="1"/>
        <v>699.26184216398872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51.791893816884659</v>
      </c>
      <c r="L89">
        <v>65.249542231874372</v>
      </c>
      <c r="M89">
        <v>0</v>
      </c>
      <c r="N89">
        <v>30.004124142178423</v>
      </c>
      <c r="O89">
        <v>50.38075210084034</v>
      </c>
      <c r="P89">
        <v>61.329456713410032</v>
      </c>
      <c r="Q89">
        <v>5.5407622677465458</v>
      </c>
      <c r="R89">
        <v>10.763760686274507</v>
      </c>
      <c r="S89">
        <v>6.6987857142857141</v>
      </c>
      <c r="T89">
        <v>0</v>
      </c>
      <c r="U89">
        <v>243.68601482937291</v>
      </c>
      <c r="V89">
        <v>5.268225563909775</v>
      </c>
      <c r="W89">
        <v>11.268564694307802</v>
      </c>
      <c r="X89">
        <v>37.472721587990655</v>
      </c>
      <c r="Y89">
        <v>0</v>
      </c>
      <c r="Z89">
        <v>0</v>
      </c>
      <c r="AA89">
        <v>10.705612319999998</v>
      </c>
      <c r="AB89">
        <v>0</v>
      </c>
      <c r="AC89">
        <v>0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11.640312</v>
      </c>
      <c r="AJ89">
        <v>0</v>
      </c>
      <c r="AK89">
        <v>12.891999999999999</v>
      </c>
      <c r="AL89">
        <v>20.155330000000003</v>
      </c>
      <c r="AM89">
        <v>4.0624761904761906</v>
      </c>
      <c r="AN89">
        <v>0</v>
      </c>
      <c r="AO89">
        <v>7.6169520000000004</v>
      </c>
      <c r="AP89">
        <v>2.4077676000000001</v>
      </c>
      <c r="AQ89">
        <v>0</v>
      </c>
      <c r="AR89">
        <v>12.478511999999998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27.529051757563465</v>
      </c>
      <c r="BB89">
        <f t="shared" si="1"/>
        <v>702.6845140079887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51.791893816884659</v>
      </c>
      <c r="L90">
        <v>65.249542231874372</v>
      </c>
      <c r="M90">
        <v>0</v>
      </c>
      <c r="N90">
        <v>30.004124142178423</v>
      </c>
      <c r="O90">
        <v>50.38075210084034</v>
      </c>
      <c r="P90">
        <v>61.329456713410032</v>
      </c>
      <c r="Q90">
        <v>5.5407622677465458</v>
      </c>
      <c r="R90">
        <v>10.763760686274507</v>
      </c>
      <c r="S90">
        <v>6.6987857142857141</v>
      </c>
      <c r="T90">
        <v>0</v>
      </c>
      <c r="U90">
        <v>243.68601482937291</v>
      </c>
      <c r="V90">
        <v>5.268225563909775</v>
      </c>
      <c r="W90">
        <v>11.268564694307802</v>
      </c>
      <c r="X90">
        <v>37.472721587990655</v>
      </c>
      <c r="Y90">
        <v>0</v>
      </c>
      <c r="Z90">
        <v>0</v>
      </c>
      <c r="AA90">
        <v>10.705612319999998</v>
      </c>
      <c r="AB90">
        <v>0</v>
      </c>
      <c r="AC90">
        <v>0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11.640312</v>
      </c>
      <c r="AJ90">
        <v>0</v>
      </c>
      <c r="AK90">
        <v>12.891999999999999</v>
      </c>
      <c r="AL90">
        <v>20.155330000000003</v>
      </c>
      <c r="AM90">
        <v>4.0624761904761906</v>
      </c>
      <c r="AN90">
        <v>0</v>
      </c>
      <c r="AO90">
        <v>7.6169520000000004</v>
      </c>
      <c r="AP90">
        <v>2.4077676000000001</v>
      </c>
      <c r="AQ90">
        <v>0</v>
      </c>
      <c r="AR90">
        <v>12.478511999999998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27.529051757563465</v>
      </c>
      <c r="BB90">
        <f t="shared" si="1"/>
        <v>702.6845140079887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51.791893816884659</v>
      </c>
      <c r="L91">
        <v>65.249542231874372</v>
      </c>
      <c r="M91">
        <v>0</v>
      </c>
      <c r="N91">
        <v>30.004124142178423</v>
      </c>
      <c r="O91">
        <v>50.38075210084034</v>
      </c>
      <c r="P91">
        <v>61.329456713410032</v>
      </c>
      <c r="Q91">
        <v>5.5407622677465458</v>
      </c>
      <c r="R91">
        <v>10.763760686274507</v>
      </c>
      <c r="S91">
        <v>6.6987857142857141</v>
      </c>
      <c r="T91">
        <v>0</v>
      </c>
      <c r="U91">
        <v>243.68601482937291</v>
      </c>
      <c r="V91">
        <v>5.268225563909775</v>
      </c>
      <c r="W91">
        <v>11.268564694307802</v>
      </c>
      <c r="X91">
        <v>37.472721587990655</v>
      </c>
      <c r="Y91">
        <v>0</v>
      </c>
      <c r="Z91">
        <v>0</v>
      </c>
      <c r="AA91">
        <v>10.705612319999998</v>
      </c>
      <c r="AB91">
        <v>0</v>
      </c>
      <c r="AC91">
        <v>0</v>
      </c>
      <c r="AD91">
        <v>9.7975927999999985</v>
      </c>
      <c r="AE91">
        <v>13.230809199999999</v>
      </c>
      <c r="AF91">
        <v>0</v>
      </c>
      <c r="AG91">
        <v>0</v>
      </c>
      <c r="AH91">
        <v>39.291882300000005</v>
      </c>
      <c r="AI91">
        <v>12.448666999999999</v>
      </c>
      <c r="AJ91">
        <v>0</v>
      </c>
      <c r="AK91">
        <v>12.891999999999999</v>
      </c>
      <c r="AL91">
        <v>20.155330000000003</v>
      </c>
      <c r="AM91">
        <v>4.2656000000000001</v>
      </c>
      <c r="AN91">
        <v>0</v>
      </c>
      <c r="AO91">
        <v>7.6169520000000004</v>
      </c>
      <c r="AP91">
        <v>2.4077676000000001</v>
      </c>
      <c r="AQ91">
        <v>0</v>
      </c>
      <c r="AR91">
        <v>12.478511999999998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27.62834219432537</v>
      </c>
      <c r="BB91">
        <f t="shared" si="1"/>
        <v>705.21892265675046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51.791893816884659</v>
      </c>
      <c r="L92">
        <v>65.249542231874372</v>
      </c>
      <c r="M92">
        <v>0</v>
      </c>
      <c r="N92">
        <v>30.004124142178423</v>
      </c>
      <c r="O92">
        <v>50.38075210084034</v>
      </c>
      <c r="P92">
        <v>61.329456713410032</v>
      </c>
      <c r="Q92">
        <v>5.5407622677465458</v>
      </c>
      <c r="R92">
        <v>10.763760686274507</v>
      </c>
      <c r="S92">
        <v>6.6987857142857141</v>
      </c>
      <c r="T92">
        <v>0</v>
      </c>
      <c r="U92">
        <v>243.68601482937291</v>
      </c>
      <c r="V92">
        <v>5.268225563909775</v>
      </c>
      <c r="W92">
        <v>11.268564694307802</v>
      </c>
      <c r="X92">
        <v>37.472721587990655</v>
      </c>
      <c r="Y92">
        <v>0</v>
      </c>
      <c r="Z92">
        <v>0</v>
      </c>
      <c r="AA92">
        <v>10.705612319999998</v>
      </c>
      <c r="AB92">
        <v>0</v>
      </c>
      <c r="AC92">
        <v>0</v>
      </c>
      <c r="AD92">
        <v>9.7975927999999985</v>
      </c>
      <c r="AE92">
        <v>13.230809199999999</v>
      </c>
      <c r="AF92">
        <v>0</v>
      </c>
      <c r="AG92">
        <v>0</v>
      </c>
      <c r="AH92">
        <v>39.291882300000005</v>
      </c>
      <c r="AI92">
        <v>12.448666999999999</v>
      </c>
      <c r="AJ92">
        <v>0</v>
      </c>
      <c r="AK92">
        <v>12.891999999999999</v>
      </c>
      <c r="AL92">
        <v>20.155330000000003</v>
      </c>
      <c r="AM92">
        <v>4.2656000000000001</v>
      </c>
      <c r="AN92">
        <v>0</v>
      </c>
      <c r="AO92">
        <v>7.6169520000000004</v>
      </c>
      <c r="AP92">
        <v>2.4077676000000001</v>
      </c>
      <c r="AQ92">
        <v>0</v>
      </c>
      <c r="AR92">
        <v>12.478511999999998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27.62834219432537</v>
      </c>
      <c r="BB92">
        <f t="shared" si="1"/>
        <v>705.21892265675046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51.791893816884659</v>
      </c>
      <c r="L93">
        <v>65.250219852592778</v>
      </c>
      <c r="M93">
        <v>0</v>
      </c>
      <c r="N93">
        <v>30.004124142178423</v>
      </c>
      <c r="O93">
        <v>50.38075210084034</v>
      </c>
      <c r="P93">
        <v>61.329456713410032</v>
      </c>
      <c r="Q93">
        <v>5.5407622677465458</v>
      </c>
      <c r="R93">
        <v>10.763760686274507</v>
      </c>
      <c r="S93">
        <v>6.6987857142857141</v>
      </c>
      <c r="T93">
        <v>0</v>
      </c>
      <c r="U93">
        <v>243.68601482937291</v>
      </c>
      <c r="V93">
        <v>5.268225563909775</v>
      </c>
      <c r="W93">
        <v>11.268564694307802</v>
      </c>
      <c r="X93">
        <v>37.472721587990655</v>
      </c>
      <c r="Y93">
        <v>0</v>
      </c>
      <c r="Z93">
        <v>0</v>
      </c>
      <c r="AA93">
        <v>10.705612319999998</v>
      </c>
      <c r="AB93">
        <v>0</v>
      </c>
      <c r="AC93">
        <v>0</v>
      </c>
      <c r="AD93">
        <v>9.7975927999999985</v>
      </c>
      <c r="AE93">
        <v>13.230809199999999</v>
      </c>
      <c r="AF93">
        <v>0</v>
      </c>
      <c r="AG93">
        <v>0</v>
      </c>
      <c r="AH93">
        <v>39.291882300000005</v>
      </c>
      <c r="AI93">
        <v>11.640312</v>
      </c>
      <c r="AJ93">
        <v>0</v>
      </c>
      <c r="AK93">
        <v>12.891999999999999</v>
      </c>
      <c r="AL93">
        <v>20.155330000000003</v>
      </c>
      <c r="AM93">
        <v>4.2656000000000001</v>
      </c>
      <c r="AN93">
        <v>0</v>
      </c>
      <c r="AO93">
        <v>7.6169520000000004</v>
      </c>
      <c r="AP93">
        <v>2.4077676000000001</v>
      </c>
      <c r="AQ93">
        <v>0</v>
      </c>
      <c r="AR93">
        <v>12.478511999999998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27.597892765695306</v>
      </c>
      <c r="BB93">
        <f t="shared" si="1"/>
        <v>704.44169470609893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51.791893816884659</v>
      </c>
      <c r="L94">
        <v>65.250219852592778</v>
      </c>
      <c r="M94">
        <v>0</v>
      </c>
      <c r="N94">
        <v>30.004124142178423</v>
      </c>
      <c r="O94">
        <v>50.38075210084034</v>
      </c>
      <c r="P94">
        <v>61.329456713410032</v>
      </c>
      <c r="Q94">
        <v>5.5407622677465458</v>
      </c>
      <c r="R94">
        <v>10.763760686274507</v>
      </c>
      <c r="S94">
        <v>6.6987857142857141</v>
      </c>
      <c r="T94">
        <v>0</v>
      </c>
      <c r="U94">
        <v>243.68601482937291</v>
      </c>
      <c r="V94">
        <v>5.268225563909775</v>
      </c>
      <c r="W94">
        <v>11.268564694307802</v>
      </c>
      <c r="X94">
        <v>37.472721587990655</v>
      </c>
      <c r="Y94">
        <v>0</v>
      </c>
      <c r="Z94">
        <v>0</v>
      </c>
      <c r="AA94">
        <v>10.705612319999998</v>
      </c>
      <c r="AB94">
        <v>0</v>
      </c>
      <c r="AC94">
        <v>0</v>
      </c>
      <c r="AD94">
        <v>9.7975927999999985</v>
      </c>
      <c r="AE94">
        <v>13.230809199999999</v>
      </c>
      <c r="AF94">
        <v>0</v>
      </c>
      <c r="AG94">
        <v>0</v>
      </c>
      <c r="AH94">
        <v>39.291882300000005</v>
      </c>
      <c r="AI94">
        <v>11.640312</v>
      </c>
      <c r="AJ94">
        <v>0</v>
      </c>
      <c r="AK94">
        <v>12.891999999999999</v>
      </c>
      <c r="AL94">
        <v>20.155330000000003</v>
      </c>
      <c r="AM94">
        <v>4.2656000000000001</v>
      </c>
      <c r="AN94">
        <v>0</v>
      </c>
      <c r="AO94">
        <v>7.6169520000000004</v>
      </c>
      <c r="AP94">
        <v>2.4077676000000001</v>
      </c>
      <c r="AQ94">
        <v>0</v>
      </c>
      <c r="AR94">
        <v>12.478511999999998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27.597892765695306</v>
      </c>
      <c r="BB94">
        <f t="shared" si="1"/>
        <v>704.44169470609893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53.81823406962026</v>
      </c>
      <c r="L95">
        <v>65.250219852592778</v>
      </c>
      <c r="M95">
        <v>0</v>
      </c>
      <c r="N95">
        <v>30.004124142178423</v>
      </c>
      <c r="O95">
        <v>50.38075210084034</v>
      </c>
      <c r="P95">
        <v>61.329456713410032</v>
      </c>
      <c r="Q95">
        <v>5.5407622677465458</v>
      </c>
      <c r="R95">
        <v>10.763760686274507</v>
      </c>
      <c r="S95">
        <v>6.6987857142857141</v>
      </c>
      <c r="T95">
        <v>0</v>
      </c>
      <c r="U95">
        <v>243.68601482937291</v>
      </c>
      <c r="V95">
        <v>5.268225563909775</v>
      </c>
      <c r="W95">
        <v>11.268564694307802</v>
      </c>
      <c r="X95">
        <v>37.472721587990655</v>
      </c>
      <c r="Y95">
        <v>0</v>
      </c>
      <c r="Z95">
        <v>0</v>
      </c>
      <c r="AA95">
        <v>10.705612319999998</v>
      </c>
      <c r="AB95">
        <v>0</v>
      </c>
      <c r="AC95">
        <v>0</v>
      </c>
      <c r="AD95">
        <v>9.2942917999999999</v>
      </c>
      <c r="AE95">
        <v>12.556885223999998</v>
      </c>
      <c r="AF95">
        <v>0</v>
      </c>
      <c r="AG95">
        <v>0</v>
      </c>
      <c r="AH95">
        <v>38.846886999999995</v>
      </c>
      <c r="AI95">
        <v>11.640312</v>
      </c>
      <c r="AJ95">
        <v>0</v>
      </c>
      <c r="AK95">
        <v>12.891999999999999</v>
      </c>
      <c r="AL95">
        <v>20.155330000000003</v>
      </c>
      <c r="AM95">
        <v>4.0624761904761906</v>
      </c>
      <c r="AN95">
        <v>0</v>
      </c>
      <c r="AO95">
        <v>7.6169520000000004</v>
      </c>
      <c r="AP95">
        <v>2.4077676000000001</v>
      </c>
      <c r="AQ95">
        <v>0</v>
      </c>
      <c r="AR95">
        <v>12.478511999999998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27.605470322938601</v>
      </c>
      <c r="BB95">
        <f t="shared" si="1"/>
        <v>704.63511331606765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51.791164842355741</v>
      </c>
      <c r="L96">
        <v>65.250219852592778</v>
      </c>
      <c r="M96">
        <v>0</v>
      </c>
      <c r="N96">
        <v>30.004124142178423</v>
      </c>
      <c r="O96">
        <v>50.38075210084034</v>
      </c>
      <c r="P96">
        <v>61.329456713410032</v>
      </c>
      <c r="Q96">
        <v>5.5407622677465458</v>
      </c>
      <c r="R96">
        <v>10.763760686274507</v>
      </c>
      <c r="S96">
        <v>6.6987857142857141</v>
      </c>
      <c r="T96">
        <v>0</v>
      </c>
      <c r="U96">
        <v>243.68601482937291</v>
      </c>
      <c r="V96">
        <v>5.268225563909775</v>
      </c>
      <c r="W96">
        <v>11.268564694307802</v>
      </c>
      <c r="X96">
        <v>37.472721587990655</v>
      </c>
      <c r="Y96">
        <v>0</v>
      </c>
      <c r="Z96">
        <v>0</v>
      </c>
      <c r="AA96">
        <v>10.705612319999998</v>
      </c>
      <c r="AB96">
        <v>0</v>
      </c>
      <c r="AC96">
        <v>0</v>
      </c>
      <c r="AD96">
        <v>9.2942917999999999</v>
      </c>
      <c r="AE96">
        <v>12.556885223999998</v>
      </c>
      <c r="AF96">
        <v>0</v>
      </c>
      <c r="AG96">
        <v>0</v>
      </c>
      <c r="AH96">
        <v>38.846886999999995</v>
      </c>
      <c r="AI96">
        <v>11.640312</v>
      </c>
      <c r="AJ96">
        <v>0</v>
      </c>
      <c r="AK96">
        <v>12.891999999999999</v>
      </c>
      <c r="AL96">
        <v>20.155330000000003</v>
      </c>
      <c r="AM96">
        <v>4.0624761904761906</v>
      </c>
      <c r="AN96">
        <v>0</v>
      </c>
      <c r="AO96">
        <v>7.6169520000000004</v>
      </c>
      <c r="AP96">
        <v>2.4077676000000001</v>
      </c>
      <c r="AQ96">
        <v>0</v>
      </c>
      <c r="AR96">
        <v>12.478511999999998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27.529049743093601</v>
      </c>
      <c r="BB96">
        <f t="shared" si="1"/>
        <v>702.68446466864805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51.791164842355741</v>
      </c>
      <c r="L97">
        <v>65.250219852592778</v>
      </c>
      <c r="M97">
        <v>0</v>
      </c>
      <c r="N97">
        <v>30.004124142178423</v>
      </c>
      <c r="O97">
        <v>50.38075210084034</v>
      </c>
      <c r="P97">
        <v>61.329456713410032</v>
      </c>
      <c r="Q97">
        <v>5.5407622677465458</v>
      </c>
      <c r="R97">
        <v>10.763760686274507</v>
      </c>
      <c r="S97">
        <v>6.6987857142857141</v>
      </c>
      <c r="T97">
        <v>0</v>
      </c>
      <c r="U97">
        <v>241.16496539792388</v>
      </c>
      <c r="V97">
        <v>5.268225563909775</v>
      </c>
      <c r="W97">
        <v>11.268564694307802</v>
      </c>
      <c r="X97">
        <v>37.472721587990655</v>
      </c>
      <c r="Y97">
        <v>0</v>
      </c>
      <c r="Z97">
        <v>0</v>
      </c>
      <c r="AA97">
        <v>10.705612319999998</v>
      </c>
      <c r="AB97">
        <v>0</v>
      </c>
      <c r="AC97">
        <v>0</v>
      </c>
      <c r="AD97">
        <v>9.2942917999999999</v>
      </c>
      <c r="AE97">
        <v>12.556885223999998</v>
      </c>
      <c r="AF97">
        <v>0</v>
      </c>
      <c r="AG97">
        <v>0</v>
      </c>
      <c r="AH97">
        <v>38.846886999999995</v>
      </c>
      <c r="AI97">
        <v>11.640312</v>
      </c>
      <c r="AJ97">
        <v>0</v>
      </c>
      <c r="AK97">
        <v>12.891999999999999</v>
      </c>
      <c r="AL97">
        <v>20.155330000000003</v>
      </c>
      <c r="AM97">
        <v>4.0624761904761906</v>
      </c>
      <c r="AN97">
        <v>0</v>
      </c>
      <c r="AO97">
        <v>7.6169520000000004</v>
      </c>
      <c r="AP97">
        <v>2.4077676000000001</v>
      </c>
      <c r="AQ97">
        <v>0</v>
      </c>
      <c r="AR97">
        <v>12.478511999999998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27.43400617951756</v>
      </c>
      <c r="BB97">
        <f t="shared" si="1"/>
        <v>700.25845880077509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51.791164842355741</v>
      </c>
      <c r="L98">
        <v>65.250219852592778</v>
      </c>
      <c r="M98">
        <v>0</v>
      </c>
      <c r="N98">
        <v>30.004124142178423</v>
      </c>
      <c r="O98">
        <v>50.38075210084034</v>
      </c>
      <c r="P98">
        <v>61.329456713410032</v>
      </c>
      <c r="Q98">
        <v>5.5407622677465458</v>
      </c>
      <c r="R98">
        <v>10.763760686274507</v>
      </c>
      <c r="S98">
        <v>6.6987857142857141</v>
      </c>
      <c r="T98">
        <v>0</v>
      </c>
      <c r="U98">
        <v>241.16496539792388</v>
      </c>
      <c r="V98">
        <v>5.268225563909775</v>
      </c>
      <c r="W98">
        <v>11.268564694307802</v>
      </c>
      <c r="X98">
        <v>37.472721587990655</v>
      </c>
      <c r="Y98">
        <v>0</v>
      </c>
      <c r="Z98">
        <v>0</v>
      </c>
      <c r="AA98">
        <v>10.705612319999998</v>
      </c>
      <c r="AB98">
        <v>0</v>
      </c>
      <c r="AC98">
        <v>0</v>
      </c>
      <c r="AD98">
        <v>9.2942917999999999</v>
      </c>
      <c r="AE98">
        <v>12.556885223999998</v>
      </c>
      <c r="AF98">
        <v>0</v>
      </c>
      <c r="AG98">
        <v>0</v>
      </c>
      <c r="AH98">
        <v>38.846886999999995</v>
      </c>
      <c r="AI98">
        <v>11.640312</v>
      </c>
      <c r="AJ98">
        <v>0</v>
      </c>
      <c r="AK98">
        <v>12.891999999999999</v>
      </c>
      <c r="AL98">
        <v>20.155330000000003</v>
      </c>
      <c r="AM98">
        <v>4.0624761904761906</v>
      </c>
      <c r="AN98">
        <v>0</v>
      </c>
      <c r="AO98">
        <v>7.6169520000000004</v>
      </c>
      <c r="AP98">
        <v>2.9283660000000005</v>
      </c>
      <c r="AQ98">
        <v>0</v>
      </c>
      <c r="AR98">
        <v>12.478511999999998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27.453632759517561</v>
      </c>
      <c r="BB98">
        <f t="shared" si="1"/>
        <v>700.75943062077511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2.7334916864608076E-4</v>
      </c>
      <c r="K99">
        <f t="shared" si="2"/>
        <v>0.88203221392713227</v>
      </c>
      <c r="L99">
        <f t="shared" si="2"/>
        <v>0.80712535276927699</v>
      </c>
      <c r="M99">
        <f t="shared" si="2"/>
        <v>0</v>
      </c>
      <c r="N99">
        <f t="shared" si="2"/>
        <v>0.72009897941228318</v>
      </c>
      <c r="O99">
        <f t="shared" si="2"/>
        <v>1.2085960677525915</v>
      </c>
      <c r="P99">
        <f t="shared" si="2"/>
        <v>1.4554611172732224</v>
      </c>
      <c r="Q99">
        <f t="shared" si="2"/>
        <v>8.2624046762197159E-2</v>
      </c>
      <c r="R99">
        <f t="shared" si="2"/>
        <v>0.1772852284474275</v>
      </c>
      <c r="S99">
        <f t="shared" si="2"/>
        <v>0.10899760975982448</v>
      </c>
      <c r="T99">
        <f t="shared" si="2"/>
        <v>0</v>
      </c>
      <c r="U99">
        <f t="shared" si="2"/>
        <v>5.7061096372225277</v>
      </c>
      <c r="V99">
        <f t="shared" si="2"/>
        <v>6.7070212105476493E-2</v>
      </c>
      <c r="W99">
        <f t="shared" si="2"/>
        <v>0.19421064662141801</v>
      </c>
      <c r="X99">
        <f t="shared" si="2"/>
        <v>0.69182385482534936</v>
      </c>
      <c r="Y99">
        <f t="shared" si="2"/>
        <v>0</v>
      </c>
      <c r="Z99">
        <f t="shared" si="2"/>
        <v>5.8263282000000005E-3</v>
      </c>
      <c r="AA99">
        <f t="shared" si="2"/>
        <v>0.25692426136000002</v>
      </c>
      <c r="AB99">
        <f t="shared" si="2"/>
        <v>0.19067583912000022</v>
      </c>
      <c r="AC99">
        <f t="shared" si="2"/>
        <v>0.14025711140799998</v>
      </c>
      <c r="AD99">
        <f t="shared" si="2"/>
        <v>0.22457290619999984</v>
      </c>
      <c r="AE99">
        <f t="shared" si="2"/>
        <v>0.30129615839199997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0.23215955599999996</v>
      </c>
      <c r="AJ99">
        <f t="shared" si="2"/>
        <v>0</v>
      </c>
      <c r="AK99">
        <f t="shared" si="2"/>
        <v>0.30940800000000068</v>
      </c>
      <c r="AL99">
        <f t="shared" si="2"/>
        <v>0.46732773750000078</v>
      </c>
      <c r="AM99">
        <f t="shared" si="2"/>
        <v>9.8108800000000163E-2</v>
      </c>
      <c r="AN99">
        <f t="shared" si="2"/>
        <v>0</v>
      </c>
      <c r="AO99">
        <f t="shared" si="2"/>
        <v>0.182620158</v>
      </c>
      <c r="AP99">
        <f t="shared" si="2"/>
        <v>6.5888235000000045E-2</v>
      </c>
      <c r="AQ99">
        <f t="shared" si="2"/>
        <v>0</v>
      </c>
      <c r="AR99">
        <f t="shared" si="2"/>
        <v>0.30200803199999998</v>
      </c>
      <c r="AS99">
        <f t="shared" si="2"/>
        <v>0.194946667002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0.60347854492767705</v>
      </c>
      <c r="BB99">
        <f t="shared" si="1"/>
        <v>15.4039098352017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2.9513282738669244</v>
      </c>
      <c r="L3">
        <v>269.00374748074603</v>
      </c>
      <c r="M3">
        <v>27.311069593647829</v>
      </c>
      <c r="N3">
        <v>36.239827115959876</v>
      </c>
      <c r="O3">
        <v>0</v>
      </c>
      <c r="P3">
        <v>37.848024764150942</v>
      </c>
      <c r="Q3">
        <v>6.6946545974273448</v>
      </c>
      <c r="R3">
        <v>13.007942450980391</v>
      </c>
      <c r="S3">
        <v>8.1008571428571425</v>
      </c>
      <c r="T3">
        <v>0</v>
      </c>
      <c r="U3">
        <v>45.214259272317015</v>
      </c>
      <c r="V3">
        <v>6.3592781954887228</v>
      </c>
      <c r="W3">
        <v>13.799901723261721</v>
      </c>
      <c r="X3">
        <v>45.258062963864909</v>
      </c>
      <c r="Y3">
        <v>0</v>
      </c>
      <c r="Z3">
        <v>2.01070584</v>
      </c>
      <c r="AA3">
        <v>12.918427599999999</v>
      </c>
      <c r="AB3">
        <v>12.121704815999999</v>
      </c>
      <c r="AC3">
        <v>8.9164694943999994</v>
      </c>
      <c r="AD3">
        <v>11.226333560000002</v>
      </c>
      <c r="AE3">
        <v>15.1671353808</v>
      </c>
      <c r="AF3">
        <v>5.4449999999999994</v>
      </c>
      <c r="AG3">
        <v>12.123508799999998</v>
      </c>
      <c r="AH3">
        <v>46.922145399999998</v>
      </c>
      <c r="AI3">
        <v>8.9827972000000003</v>
      </c>
      <c r="AJ3">
        <v>0</v>
      </c>
      <c r="AK3">
        <v>15.571999999999999</v>
      </c>
      <c r="AL3">
        <v>0</v>
      </c>
      <c r="AM3">
        <v>4.9079790476190466</v>
      </c>
      <c r="AN3">
        <v>0.68867999999999996</v>
      </c>
      <c r="AO3">
        <v>8.7493223999999987</v>
      </c>
      <c r="AP3">
        <v>1.9650540000000001</v>
      </c>
      <c r="AQ3">
        <v>15.309359999999998</v>
      </c>
      <c r="AR3">
        <v>16.088592000000002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27.170023264010595</v>
      </c>
      <c r="BB3">
        <f>SUM(B3:AZ3)-BA3</f>
        <v>693.52026295377721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2.9513282738669244</v>
      </c>
      <c r="L4">
        <v>269.00374748074603</v>
      </c>
      <c r="M4">
        <v>27.311069593647829</v>
      </c>
      <c r="N4">
        <v>36.239827115959876</v>
      </c>
      <c r="O4">
        <v>0</v>
      </c>
      <c r="P4">
        <v>37.848024764150942</v>
      </c>
      <c r="Q4">
        <v>6.6946545974273448</v>
      </c>
      <c r="R4">
        <v>13.007942450980391</v>
      </c>
      <c r="S4">
        <v>8.1008571428571425</v>
      </c>
      <c r="T4">
        <v>0</v>
      </c>
      <c r="U4">
        <v>46.077244421380392</v>
      </c>
      <c r="V4">
        <v>6.3592781954887228</v>
      </c>
      <c r="W4">
        <v>13.799901723261721</v>
      </c>
      <c r="X4">
        <v>45.258062963864909</v>
      </c>
      <c r="Y4">
        <v>0</v>
      </c>
      <c r="Z4">
        <v>2.01070584</v>
      </c>
      <c r="AA4">
        <v>12.918427599999999</v>
      </c>
      <c r="AB4">
        <v>12.121704815999999</v>
      </c>
      <c r="AC4">
        <v>8.9164694943999994</v>
      </c>
      <c r="AD4">
        <v>11.226333560000002</v>
      </c>
      <c r="AE4">
        <v>15.1671353808</v>
      </c>
      <c r="AF4">
        <v>5.4449999999999994</v>
      </c>
      <c r="AG4">
        <v>12.123508799999998</v>
      </c>
      <c r="AH4">
        <v>46.922145399999998</v>
      </c>
      <c r="AI4">
        <v>8.9827972000000003</v>
      </c>
      <c r="AJ4">
        <v>0</v>
      </c>
      <c r="AK4">
        <v>15.571999999999999</v>
      </c>
      <c r="AL4">
        <v>0</v>
      </c>
      <c r="AM4">
        <v>4.9079790476190466</v>
      </c>
      <c r="AN4">
        <v>0.68867999999999996</v>
      </c>
      <c r="AO4">
        <v>8.7493223999999987</v>
      </c>
      <c r="AP4">
        <v>1.9650540000000001</v>
      </c>
      <c r="AQ4">
        <v>14.226879999999998</v>
      </c>
      <c r="AR4">
        <v>16.088592000000002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27.16174856892507</v>
      </c>
      <c r="BB4">
        <f t="shared" ref="BB4:BB67" si="0">SUM(B4:AZ4)-BA4</f>
        <v>693.30904279792628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2.9513282738669244</v>
      </c>
      <c r="L5">
        <v>269.00374748074603</v>
      </c>
      <c r="M5">
        <v>27.311069593647829</v>
      </c>
      <c r="N5">
        <v>36.239827115959876</v>
      </c>
      <c r="O5">
        <v>0</v>
      </c>
      <c r="P5">
        <v>37.848024764150942</v>
      </c>
      <c r="Q5">
        <v>6.6946545974273448</v>
      </c>
      <c r="R5">
        <v>13.007942450980391</v>
      </c>
      <c r="S5">
        <v>8.1008571428571425</v>
      </c>
      <c r="T5">
        <v>0</v>
      </c>
      <c r="U5">
        <v>46.940229572777284</v>
      </c>
      <c r="V5">
        <v>6.3592781954887228</v>
      </c>
      <c r="W5">
        <v>13.799901723261721</v>
      </c>
      <c r="X5">
        <v>45.258062963864909</v>
      </c>
      <c r="Y5">
        <v>0</v>
      </c>
      <c r="Z5">
        <v>2.01070584</v>
      </c>
      <c r="AA5">
        <v>12.918427599999999</v>
      </c>
      <c r="AB5">
        <v>12.121704815999999</v>
      </c>
      <c r="AC5">
        <v>8.9164694943999994</v>
      </c>
      <c r="AD5">
        <v>11.226333560000002</v>
      </c>
      <c r="AE5">
        <v>15.1671353808</v>
      </c>
      <c r="AF5">
        <v>2.7224999999999997</v>
      </c>
      <c r="AG5">
        <v>12.123508799999998</v>
      </c>
      <c r="AH5">
        <v>46.922145399999998</v>
      </c>
      <c r="AI5">
        <v>8.9827972000000003</v>
      </c>
      <c r="AJ5">
        <v>0</v>
      </c>
      <c r="AK5">
        <v>15.571999999999999</v>
      </c>
      <c r="AL5">
        <v>0</v>
      </c>
      <c r="AM5">
        <v>4.9079790476190466</v>
      </c>
      <c r="AN5">
        <v>0.68867999999999996</v>
      </c>
      <c r="AO5">
        <v>9.2003183999999987</v>
      </c>
      <c r="AP5">
        <v>1.9650540000000001</v>
      </c>
      <c r="AQ5">
        <v>12.119909999999999</v>
      </c>
      <c r="AR5">
        <v>15.0724704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26.990906808991625</v>
      </c>
      <c r="BB5">
        <f t="shared" si="0"/>
        <v>688.94827410925654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269.00379155532528</v>
      </c>
      <c r="M6">
        <v>27.311069593647829</v>
      </c>
      <c r="N6">
        <v>36.239827115959876</v>
      </c>
      <c r="O6">
        <v>0</v>
      </c>
      <c r="P6">
        <v>37.848024764150942</v>
      </c>
      <c r="Q6">
        <v>1.9964269581056464</v>
      </c>
      <c r="R6">
        <v>4.9967035649546814</v>
      </c>
      <c r="S6">
        <v>2.0044343909928353</v>
      </c>
      <c r="T6">
        <v>0</v>
      </c>
      <c r="U6">
        <v>47.801620648259302</v>
      </c>
      <c r="V6">
        <v>6.3592781954887228</v>
      </c>
      <c r="W6">
        <v>13.799901723261721</v>
      </c>
      <c r="X6">
        <v>45.258062963864909</v>
      </c>
      <c r="Y6">
        <v>0</v>
      </c>
      <c r="Z6">
        <v>2.01070584</v>
      </c>
      <c r="AA6">
        <v>12.918427599999999</v>
      </c>
      <c r="AB6">
        <v>12.121704815999999</v>
      </c>
      <c r="AC6">
        <v>8.9164694943999994</v>
      </c>
      <c r="AD6">
        <v>11.226333560000002</v>
      </c>
      <c r="AE6">
        <v>15.1671353808</v>
      </c>
      <c r="AF6">
        <v>2.7224999999999997</v>
      </c>
      <c r="AG6">
        <v>12.123508799999998</v>
      </c>
      <c r="AH6">
        <v>46.922145399999998</v>
      </c>
      <c r="AI6">
        <v>8.9827972000000003</v>
      </c>
      <c r="AJ6">
        <v>0</v>
      </c>
      <c r="AK6">
        <v>15.571999999999999</v>
      </c>
      <c r="AL6">
        <v>0</v>
      </c>
      <c r="AM6">
        <v>4.9079790476190466</v>
      </c>
      <c r="AN6">
        <v>0.68867999999999996</v>
      </c>
      <c r="AO6">
        <v>9.2003183999999987</v>
      </c>
      <c r="AP6">
        <v>1.9650540000000001</v>
      </c>
      <c r="AQ6">
        <v>10.670159999999999</v>
      </c>
      <c r="AR6">
        <v>15.0724704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26.148480071597994</v>
      </c>
      <c r="BB6">
        <f t="shared" si="0"/>
        <v>667.44516844563282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269.00087488116321</v>
      </c>
      <c r="M7">
        <v>27.311069593647829</v>
      </c>
      <c r="N7">
        <v>36.239827115959876</v>
      </c>
      <c r="O7">
        <v>0</v>
      </c>
      <c r="P7">
        <v>37.848024764150942</v>
      </c>
      <c r="Q7">
        <v>1.9964269581056464</v>
      </c>
      <c r="R7">
        <v>4.9967035649546814</v>
      </c>
      <c r="S7">
        <v>2.0044343909928353</v>
      </c>
      <c r="T7">
        <v>0</v>
      </c>
      <c r="U7">
        <v>48.673403209957421</v>
      </c>
      <c r="V7">
        <v>6.3592781954887228</v>
      </c>
      <c r="W7">
        <v>13.799901723261721</v>
      </c>
      <c r="X7">
        <v>45.258062963864909</v>
      </c>
      <c r="Y7">
        <v>0</v>
      </c>
      <c r="Z7">
        <v>2.01070584</v>
      </c>
      <c r="AA7">
        <v>12.931030944000002</v>
      </c>
      <c r="AB7">
        <v>12.121704815999999</v>
      </c>
      <c r="AC7">
        <v>8.9164694943999994</v>
      </c>
      <c r="AD7">
        <v>11.226333560000002</v>
      </c>
      <c r="AE7">
        <v>15.1671353808</v>
      </c>
      <c r="AF7">
        <v>2.7224999999999997</v>
      </c>
      <c r="AG7">
        <v>12.123508799999998</v>
      </c>
      <c r="AH7">
        <v>46.922145399999998</v>
      </c>
      <c r="AI7">
        <v>8.9827972000000003</v>
      </c>
      <c r="AJ7">
        <v>0</v>
      </c>
      <c r="AK7">
        <v>15.571999999999999</v>
      </c>
      <c r="AL7">
        <v>0</v>
      </c>
      <c r="AM7">
        <v>4.9079790476190466</v>
      </c>
      <c r="AN7">
        <v>0.68867999999999996</v>
      </c>
      <c r="AO7">
        <v>9.2003183999999987</v>
      </c>
      <c r="AP7">
        <v>3.9694090800000006</v>
      </c>
      <c r="AQ7">
        <v>10.670159999999999</v>
      </c>
      <c r="AR7">
        <v>15.0724704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26.25727566148089</v>
      </c>
      <c r="BB7">
        <f t="shared" si="0"/>
        <v>670.22219716728603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269.00379155532528</v>
      </c>
      <c r="M8">
        <v>27.311069593647829</v>
      </c>
      <c r="N8">
        <v>36.239827115959876</v>
      </c>
      <c r="O8">
        <v>0</v>
      </c>
      <c r="P8">
        <v>37.848024764150942</v>
      </c>
      <c r="Q8">
        <v>1.9964269581056464</v>
      </c>
      <c r="R8">
        <v>4.9967035649546814</v>
      </c>
      <c r="S8">
        <v>2.0044343909928353</v>
      </c>
      <c r="T8">
        <v>0</v>
      </c>
      <c r="U8">
        <v>49.529185039750232</v>
      </c>
      <c r="V8">
        <v>0</v>
      </c>
      <c r="W8">
        <v>0</v>
      </c>
      <c r="X8">
        <v>20.002739461159276</v>
      </c>
      <c r="Y8">
        <v>0</v>
      </c>
      <c r="Z8">
        <v>2.01070584</v>
      </c>
      <c r="AA8">
        <v>12.931030944000002</v>
      </c>
      <c r="AB8">
        <v>12.121704815999999</v>
      </c>
      <c r="AC8">
        <v>8.9164694943999994</v>
      </c>
      <c r="AD8">
        <v>11.226333560000002</v>
      </c>
      <c r="AE8">
        <v>15.1671353808</v>
      </c>
      <c r="AF8">
        <v>2.7224999999999997</v>
      </c>
      <c r="AG8">
        <v>12.123508799999998</v>
      </c>
      <c r="AH8">
        <v>46.922145399999998</v>
      </c>
      <c r="AI8">
        <v>8.9827972000000003</v>
      </c>
      <c r="AJ8">
        <v>0</v>
      </c>
      <c r="AK8">
        <v>15.571999999999999</v>
      </c>
      <c r="AL8">
        <v>0</v>
      </c>
      <c r="AM8">
        <v>4.9079790476190466</v>
      </c>
      <c r="AN8">
        <v>0.68867999999999996</v>
      </c>
      <c r="AO8">
        <v>9.2003183999999987</v>
      </c>
      <c r="AP8">
        <v>3.9694090800000006</v>
      </c>
      <c r="AQ8">
        <v>10.670159999999999</v>
      </c>
      <c r="AR8">
        <v>15.0724704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24.577522061336126</v>
      </c>
      <c r="BB8">
        <f t="shared" si="0"/>
        <v>627.34614584992948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269.00379155532528</v>
      </c>
      <c r="M9">
        <v>27.311069593647829</v>
      </c>
      <c r="N9">
        <v>36.239827115959876</v>
      </c>
      <c r="O9">
        <v>0</v>
      </c>
      <c r="P9">
        <v>37.848024764150942</v>
      </c>
      <c r="Q9">
        <v>1.9964269581056464</v>
      </c>
      <c r="R9">
        <v>4.9967035649546814</v>
      </c>
      <c r="S9">
        <v>2.0044343909928353</v>
      </c>
      <c r="T9">
        <v>0</v>
      </c>
      <c r="U9">
        <v>50.390576065293729</v>
      </c>
      <c r="V9">
        <v>0</v>
      </c>
      <c r="W9">
        <v>0</v>
      </c>
      <c r="X9">
        <v>20.002739461159276</v>
      </c>
      <c r="Y9">
        <v>0</v>
      </c>
      <c r="Z9">
        <v>0</v>
      </c>
      <c r="AA9">
        <v>12.931030944000002</v>
      </c>
      <c r="AB9">
        <v>12.121704815999999</v>
      </c>
      <c r="AC9">
        <v>8.9164694943999994</v>
      </c>
      <c r="AD9">
        <v>11.226333560000002</v>
      </c>
      <c r="AE9">
        <v>15.1671353808</v>
      </c>
      <c r="AF9">
        <v>2.7224999999999997</v>
      </c>
      <c r="AG9">
        <v>12.123508799999998</v>
      </c>
      <c r="AH9">
        <v>46.922145399999998</v>
      </c>
      <c r="AI9">
        <v>8.9827972000000003</v>
      </c>
      <c r="AJ9">
        <v>0</v>
      </c>
      <c r="AK9">
        <v>15.571999999999999</v>
      </c>
      <c r="AL9">
        <v>0</v>
      </c>
      <c r="AM9">
        <v>4.9079790476190466</v>
      </c>
      <c r="AN9">
        <v>0.68867999999999996</v>
      </c>
      <c r="AO9">
        <v>9.2003183999999987</v>
      </c>
      <c r="AP9">
        <v>3.9694090800000006</v>
      </c>
      <c r="AQ9">
        <v>7.1134399999999989</v>
      </c>
      <c r="AR9">
        <v>15.0724704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24.400104674629034</v>
      </c>
      <c r="BB9">
        <f t="shared" si="0"/>
        <v>622.81752842218009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269.00087488116321</v>
      </c>
      <c r="M10">
        <v>27.311069593647829</v>
      </c>
      <c r="N10">
        <v>36.239827115959876</v>
      </c>
      <c r="O10">
        <v>0</v>
      </c>
      <c r="P10">
        <v>37.848024764150942</v>
      </c>
      <c r="Q10">
        <v>1.9964269581056464</v>
      </c>
      <c r="R10">
        <v>4.9967035649546814</v>
      </c>
      <c r="S10">
        <v>2.0044343909928353</v>
      </c>
      <c r="T10">
        <v>0</v>
      </c>
      <c r="U10">
        <v>51.260764601604762</v>
      </c>
      <c r="V10">
        <v>0</v>
      </c>
      <c r="W10">
        <v>0</v>
      </c>
      <c r="X10">
        <v>20.002739461159276</v>
      </c>
      <c r="Y10">
        <v>0</v>
      </c>
      <c r="Z10">
        <v>0</v>
      </c>
      <c r="AA10">
        <v>12.931030944000002</v>
      </c>
      <c r="AB10">
        <v>12.121704815999999</v>
      </c>
      <c r="AC10">
        <v>8.9164694943999994</v>
      </c>
      <c r="AD10">
        <v>11.226333560000002</v>
      </c>
      <c r="AE10">
        <v>15.1671353808</v>
      </c>
      <c r="AF10">
        <v>2.7224999999999997</v>
      </c>
      <c r="AG10">
        <v>12.123508799999998</v>
      </c>
      <c r="AH10">
        <v>46.922145399999998</v>
      </c>
      <c r="AI10">
        <v>8.9827972000000003</v>
      </c>
      <c r="AJ10">
        <v>0</v>
      </c>
      <c r="AK10">
        <v>15.571999999999999</v>
      </c>
      <c r="AL10">
        <v>0</v>
      </c>
      <c r="AM10">
        <v>4.9079790476190466</v>
      </c>
      <c r="AN10">
        <v>0.68867999999999996</v>
      </c>
      <c r="AO10">
        <v>9.2003183999999987</v>
      </c>
      <c r="AP10">
        <v>3.9694090800000006</v>
      </c>
      <c r="AQ10">
        <v>7.1134399999999989</v>
      </c>
      <c r="AR10">
        <v>15.0724704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24.432800556748518</v>
      </c>
      <c r="BB10">
        <f t="shared" si="0"/>
        <v>623.6521044022096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275.70511299822073</v>
      </c>
      <c r="M11">
        <v>27.311069593647829</v>
      </c>
      <c r="N11">
        <v>36.239827115959876</v>
      </c>
      <c r="O11">
        <v>0</v>
      </c>
      <c r="P11">
        <v>37.848024764150942</v>
      </c>
      <c r="Q11">
        <v>1.9969323124042881</v>
      </c>
      <c r="R11">
        <v>4.9982257443718208</v>
      </c>
      <c r="S11">
        <v>2.0037337296620774</v>
      </c>
      <c r="T11">
        <v>0</v>
      </c>
      <c r="U11">
        <v>52.114952284822905</v>
      </c>
      <c r="V11">
        <v>0</v>
      </c>
      <c r="W11">
        <v>0</v>
      </c>
      <c r="X11">
        <v>20.002739461159276</v>
      </c>
      <c r="Y11">
        <v>0</v>
      </c>
      <c r="Z11">
        <v>0</v>
      </c>
      <c r="AA11">
        <v>12.931030944000002</v>
      </c>
      <c r="AB11">
        <v>12.121704815999999</v>
      </c>
      <c r="AC11">
        <v>8.9164694943999994</v>
      </c>
      <c r="AD11">
        <v>11.226333560000002</v>
      </c>
      <c r="AE11">
        <v>15.1671353808</v>
      </c>
      <c r="AF11">
        <v>2.7224999999999997</v>
      </c>
      <c r="AG11">
        <v>12.123508799999998</v>
      </c>
      <c r="AH11">
        <v>46.922145399999998</v>
      </c>
      <c r="AI11">
        <v>8.9827972000000003</v>
      </c>
      <c r="AJ11">
        <v>0</v>
      </c>
      <c r="AK11">
        <v>15.571999999999999</v>
      </c>
      <c r="AL11">
        <v>0</v>
      </c>
      <c r="AM11">
        <v>4.9079790476190466</v>
      </c>
      <c r="AN11">
        <v>0.68867999999999996</v>
      </c>
      <c r="AO11">
        <v>9.2003183999999987</v>
      </c>
      <c r="AP11">
        <v>3.9694090800000006</v>
      </c>
      <c r="AQ11">
        <v>4.0399699999999994</v>
      </c>
      <c r="AR11">
        <v>15.0724704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24.601933595784566</v>
      </c>
      <c r="BB11">
        <f t="shared" si="0"/>
        <v>627.96925403583418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275.70511299822073</v>
      </c>
      <c r="M12">
        <v>27.311069593647829</v>
      </c>
      <c r="N12">
        <v>36.239827115959876</v>
      </c>
      <c r="O12">
        <v>0</v>
      </c>
      <c r="P12">
        <v>37.848024764150942</v>
      </c>
      <c r="Q12">
        <v>1.9969323124042881</v>
      </c>
      <c r="R12">
        <v>4.9982257443718208</v>
      </c>
      <c r="S12">
        <v>2.0037337296620774</v>
      </c>
      <c r="T12">
        <v>0</v>
      </c>
      <c r="U12">
        <v>52.114952284822905</v>
      </c>
      <c r="V12">
        <v>0</v>
      </c>
      <c r="W12">
        <v>0</v>
      </c>
      <c r="X12">
        <v>20.002739461159276</v>
      </c>
      <c r="Y12">
        <v>0</v>
      </c>
      <c r="Z12">
        <v>0</v>
      </c>
      <c r="AA12">
        <v>12.931030944000002</v>
      </c>
      <c r="AB12">
        <v>12.121704815999999</v>
      </c>
      <c r="AC12">
        <v>8.9164694943999994</v>
      </c>
      <c r="AD12">
        <v>11.226333560000002</v>
      </c>
      <c r="AE12">
        <v>15.1671353808</v>
      </c>
      <c r="AF12">
        <v>2.7224999999999997</v>
      </c>
      <c r="AG12">
        <v>12.123508799999998</v>
      </c>
      <c r="AH12">
        <v>46.922145399999998</v>
      </c>
      <c r="AI12">
        <v>8.9827972000000003</v>
      </c>
      <c r="AJ12">
        <v>0</v>
      </c>
      <c r="AK12">
        <v>15.571999999999999</v>
      </c>
      <c r="AL12">
        <v>0</v>
      </c>
      <c r="AM12">
        <v>4.9079790476190466</v>
      </c>
      <c r="AN12">
        <v>0.68867999999999996</v>
      </c>
      <c r="AO12">
        <v>9.2003183999999987</v>
      </c>
      <c r="AP12">
        <v>3.9694090800000006</v>
      </c>
      <c r="AQ12">
        <v>3.5567199999999994</v>
      </c>
      <c r="AR12">
        <v>15.0724704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24.583714917371864</v>
      </c>
      <c r="BB12">
        <f t="shared" si="0"/>
        <v>627.50422271424691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275.70511299822073</v>
      </c>
      <c r="M13">
        <v>27.311069593647829</v>
      </c>
      <c r="N13">
        <v>36.239827115959876</v>
      </c>
      <c r="O13">
        <v>0</v>
      </c>
      <c r="P13">
        <v>37.969812746662193</v>
      </c>
      <c r="Q13">
        <v>1.9969323124042881</v>
      </c>
      <c r="R13">
        <v>4.9982257443718208</v>
      </c>
      <c r="S13">
        <v>2.0037337296620774</v>
      </c>
      <c r="T13">
        <v>0</v>
      </c>
      <c r="U13">
        <v>52.114952284822905</v>
      </c>
      <c r="V13">
        <v>0</v>
      </c>
      <c r="W13">
        <v>0</v>
      </c>
      <c r="X13">
        <v>20.002739461159276</v>
      </c>
      <c r="Y13">
        <v>0</v>
      </c>
      <c r="Z13">
        <v>0</v>
      </c>
      <c r="AA13">
        <v>12.931030944000002</v>
      </c>
      <c r="AB13">
        <v>12.121704815999999</v>
      </c>
      <c r="AC13">
        <v>8.9164694943999994</v>
      </c>
      <c r="AD13">
        <v>11.226333560000002</v>
      </c>
      <c r="AE13">
        <v>15.1671353808</v>
      </c>
      <c r="AF13">
        <v>2.7224999999999997</v>
      </c>
      <c r="AG13">
        <v>12.123508799999998</v>
      </c>
      <c r="AH13">
        <v>46.922145399999998</v>
      </c>
      <c r="AI13">
        <v>8.9827972000000003</v>
      </c>
      <c r="AJ13">
        <v>0</v>
      </c>
      <c r="AK13">
        <v>15.571999999999999</v>
      </c>
      <c r="AL13">
        <v>0</v>
      </c>
      <c r="AM13">
        <v>4.9079790476190466</v>
      </c>
      <c r="AN13">
        <v>0.68867999999999996</v>
      </c>
      <c r="AO13">
        <v>9.2003183999999987</v>
      </c>
      <c r="AP13">
        <v>3.9694090800000006</v>
      </c>
      <c r="AQ13">
        <v>2.8028499999999994</v>
      </c>
      <c r="AR13">
        <v>15.0724704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24.559885548069282</v>
      </c>
      <c r="BB13">
        <f t="shared" si="0"/>
        <v>626.89597006606073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275.70511299822073</v>
      </c>
      <c r="M14">
        <v>27.311069593647829</v>
      </c>
      <c r="N14">
        <v>36.239827115959876</v>
      </c>
      <c r="O14">
        <v>0</v>
      </c>
      <c r="P14">
        <v>37.969812746662193</v>
      </c>
      <c r="Q14">
        <v>1.9969323124042881</v>
      </c>
      <c r="R14">
        <v>4.9982257443718208</v>
      </c>
      <c r="S14">
        <v>2.0037337296620774</v>
      </c>
      <c r="T14">
        <v>0</v>
      </c>
      <c r="U14">
        <v>52.114952284822905</v>
      </c>
      <c r="V14">
        <v>0</v>
      </c>
      <c r="W14">
        <v>0</v>
      </c>
      <c r="X14">
        <v>20.002739461159276</v>
      </c>
      <c r="Y14">
        <v>0</v>
      </c>
      <c r="Z14">
        <v>0</v>
      </c>
      <c r="AA14">
        <v>12.931030944000002</v>
      </c>
      <c r="AB14">
        <v>12.121704815999999</v>
      </c>
      <c r="AC14">
        <v>8.9164694943999994</v>
      </c>
      <c r="AD14">
        <v>11.226333560000002</v>
      </c>
      <c r="AE14">
        <v>15.1671353808</v>
      </c>
      <c r="AF14">
        <v>2.7224999999999997</v>
      </c>
      <c r="AG14">
        <v>12.123508799999998</v>
      </c>
      <c r="AH14">
        <v>46.922145399999998</v>
      </c>
      <c r="AI14">
        <v>8.9827972000000003</v>
      </c>
      <c r="AJ14">
        <v>0</v>
      </c>
      <c r="AK14">
        <v>15.571999999999999</v>
      </c>
      <c r="AL14">
        <v>0</v>
      </c>
      <c r="AM14">
        <v>4.9079790476190466</v>
      </c>
      <c r="AN14">
        <v>0.68867999999999996</v>
      </c>
      <c r="AO14">
        <v>9.2003183999999987</v>
      </c>
      <c r="AP14">
        <v>3.9694090800000006</v>
      </c>
      <c r="AQ14">
        <v>0</v>
      </c>
      <c r="AR14">
        <v>15.0724704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24.454217949656581</v>
      </c>
      <c r="BB14">
        <f t="shared" si="0"/>
        <v>624.19878766447334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275.70511299822073</v>
      </c>
      <c r="M15">
        <v>27.311069593647829</v>
      </c>
      <c r="N15">
        <v>36.239827115959876</v>
      </c>
      <c r="O15">
        <v>0</v>
      </c>
      <c r="P15">
        <v>37.969812746662193</v>
      </c>
      <c r="Q15">
        <v>1.9969323124042881</v>
      </c>
      <c r="R15">
        <v>4.9982257443718208</v>
      </c>
      <c r="S15">
        <v>2.0037337296620774</v>
      </c>
      <c r="T15">
        <v>0</v>
      </c>
      <c r="U15">
        <v>52.114952284822905</v>
      </c>
      <c r="V15">
        <v>0</v>
      </c>
      <c r="W15">
        <v>0</v>
      </c>
      <c r="X15">
        <v>20.002739461159276</v>
      </c>
      <c r="Y15">
        <v>0</v>
      </c>
      <c r="Z15">
        <v>0</v>
      </c>
      <c r="AA15">
        <v>12.931030944000002</v>
      </c>
      <c r="AB15">
        <v>12.121704815999999</v>
      </c>
      <c r="AC15">
        <v>8.9164694943999994</v>
      </c>
      <c r="AD15">
        <v>11.226333560000002</v>
      </c>
      <c r="AE15">
        <v>15.1671353808</v>
      </c>
      <c r="AF15">
        <v>2.7224999999999997</v>
      </c>
      <c r="AG15">
        <v>12.123508799999998</v>
      </c>
      <c r="AH15">
        <v>46.922145399999998</v>
      </c>
      <c r="AI15">
        <v>8.9827972000000003</v>
      </c>
      <c r="AJ15">
        <v>0</v>
      </c>
      <c r="AK15">
        <v>15.571999999999999</v>
      </c>
      <c r="AL15">
        <v>0</v>
      </c>
      <c r="AM15">
        <v>4.9079790476190466</v>
      </c>
      <c r="AN15">
        <v>0.68867999999999996</v>
      </c>
      <c r="AO15">
        <v>9.2003183999999987</v>
      </c>
      <c r="AP15">
        <v>3.9694090800000006</v>
      </c>
      <c r="AQ15">
        <v>0</v>
      </c>
      <c r="AR15">
        <v>15.0724704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24.454217949656581</v>
      </c>
      <c r="BB15">
        <f t="shared" si="0"/>
        <v>624.19878766447334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275.70511299822073</v>
      </c>
      <c r="M16">
        <v>27.311069593647829</v>
      </c>
      <c r="N16">
        <v>36.239827115959876</v>
      </c>
      <c r="O16">
        <v>0</v>
      </c>
      <c r="P16">
        <v>37.969812746662193</v>
      </c>
      <c r="Q16">
        <v>1.9969323124042881</v>
      </c>
      <c r="R16">
        <v>4.9982257443718208</v>
      </c>
      <c r="S16">
        <v>2.0037337296620774</v>
      </c>
      <c r="T16">
        <v>0</v>
      </c>
      <c r="U16">
        <v>52.114952284822905</v>
      </c>
      <c r="V16">
        <v>0</v>
      </c>
      <c r="W16">
        <v>0</v>
      </c>
      <c r="X16">
        <v>20.003883161512029</v>
      </c>
      <c r="Y16">
        <v>0</v>
      </c>
      <c r="Z16">
        <v>0</v>
      </c>
      <c r="AA16">
        <v>12.931030944000002</v>
      </c>
      <c r="AB16">
        <v>12.121704815999999</v>
      </c>
      <c r="AC16">
        <v>8.9164694943999994</v>
      </c>
      <c r="AD16">
        <v>11.226333560000002</v>
      </c>
      <c r="AE16">
        <v>15.1671353808</v>
      </c>
      <c r="AF16">
        <v>2.7224999999999997</v>
      </c>
      <c r="AG16">
        <v>12.123508799999998</v>
      </c>
      <c r="AH16">
        <v>46.922145399999998</v>
      </c>
      <c r="AI16">
        <v>8.9827972000000003</v>
      </c>
      <c r="AJ16">
        <v>0</v>
      </c>
      <c r="AK16">
        <v>15.571999999999999</v>
      </c>
      <c r="AL16">
        <v>0</v>
      </c>
      <c r="AM16">
        <v>4.9079790476190466</v>
      </c>
      <c r="AN16">
        <v>0.68867999999999996</v>
      </c>
      <c r="AO16">
        <v>9.2003183999999987</v>
      </c>
      <c r="AP16">
        <v>3.9694090800000006</v>
      </c>
      <c r="AQ16">
        <v>0</v>
      </c>
      <c r="AR16">
        <v>16.088592000000002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24.492568685234083</v>
      </c>
      <c r="BB16">
        <f t="shared" si="0"/>
        <v>625.17770222924844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0.92488928158749673</v>
      </c>
      <c r="L17">
        <v>275.70511299822073</v>
      </c>
      <c r="M17">
        <v>27.311069593647829</v>
      </c>
      <c r="N17">
        <v>36.239827115959876</v>
      </c>
      <c r="O17">
        <v>0</v>
      </c>
      <c r="P17">
        <v>37.969812746662193</v>
      </c>
      <c r="Q17">
        <v>1.9969323124042881</v>
      </c>
      <c r="R17">
        <v>4.9982257443718208</v>
      </c>
      <c r="S17">
        <v>2.0037337296620774</v>
      </c>
      <c r="T17">
        <v>0</v>
      </c>
      <c r="U17">
        <v>52.977937415375351</v>
      </c>
      <c r="V17">
        <v>0</v>
      </c>
      <c r="W17">
        <v>0</v>
      </c>
      <c r="X17">
        <v>20.003883161512029</v>
      </c>
      <c r="Y17">
        <v>0</v>
      </c>
      <c r="Z17">
        <v>0</v>
      </c>
      <c r="AA17">
        <v>12.931030944000002</v>
      </c>
      <c r="AB17">
        <v>12.121704815999999</v>
      </c>
      <c r="AC17">
        <v>8.9164694943999994</v>
      </c>
      <c r="AD17">
        <v>11.226333560000002</v>
      </c>
      <c r="AE17">
        <v>15.1671353808</v>
      </c>
      <c r="AF17">
        <v>2.7224999999999997</v>
      </c>
      <c r="AG17">
        <v>12.123508799999998</v>
      </c>
      <c r="AH17">
        <v>46.922145399999998</v>
      </c>
      <c r="AI17">
        <v>8.9827972000000003</v>
      </c>
      <c r="AJ17">
        <v>0</v>
      </c>
      <c r="AK17">
        <v>15.571999999999999</v>
      </c>
      <c r="AL17">
        <v>0</v>
      </c>
      <c r="AM17">
        <v>4.9079790476190466</v>
      </c>
      <c r="AN17">
        <v>0.68867999999999996</v>
      </c>
      <c r="AO17">
        <v>9.2003183999999987</v>
      </c>
      <c r="AP17">
        <v>3.9694090800000006</v>
      </c>
      <c r="AQ17">
        <v>0</v>
      </c>
      <c r="AR17">
        <v>16.088592000000002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24.559971624295358</v>
      </c>
      <c r="BB17">
        <f t="shared" si="0"/>
        <v>626.8981737023272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0.92484251145842478</v>
      </c>
      <c r="L18">
        <v>275.70511299822073</v>
      </c>
      <c r="M18">
        <v>27.311069593647829</v>
      </c>
      <c r="N18">
        <v>36.239827115959876</v>
      </c>
      <c r="O18">
        <v>0</v>
      </c>
      <c r="P18">
        <v>37.969812746662193</v>
      </c>
      <c r="Q18">
        <v>1.9969323124042881</v>
      </c>
      <c r="R18">
        <v>4.9982257443718208</v>
      </c>
      <c r="S18">
        <v>2.0037337296620774</v>
      </c>
      <c r="T18">
        <v>0</v>
      </c>
      <c r="U18">
        <v>52.977937415375351</v>
      </c>
      <c r="V18">
        <v>0</v>
      </c>
      <c r="W18">
        <v>0</v>
      </c>
      <c r="X18">
        <v>20.003883161512029</v>
      </c>
      <c r="Y18">
        <v>0</v>
      </c>
      <c r="Z18">
        <v>0</v>
      </c>
      <c r="AA18">
        <v>12.931030944000002</v>
      </c>
      <c r="AB18">
        <v>12.121704815999999</v>
      </c>
      <c r="AC18">
        <v>8.9164694943999994</v>
      </c>
      <c r="AD18">
        <v>11.226333560000002</v>
      </c>
      <c r="AE18">
        <v>15.1671353808</v>
      </c>
      <c r="AF18">
        <v>2.7224999999999997</v>
      </c>
      <c r="AG18">
        <v>12.123508799999998</v>
      </c>
      <c r="AH18">
        <v>46.922145399999998</v>
      </c>
      <c r="AI18">
        <v>8.9827972000000003</v>
      </c>
      <c r="AJ18">
        <v>0</v>
      </c>
      <c r="AK18">
        <v>15.571999999999999</v>
      </c>
      <c r="AL18">
        <v>0</v>
      </c>
      <c r="AM18">
        <v>4.9079790476190466</v>
      </c>
      <c r="AN18">
        <v>0.68867999999999996</v>
      </c>
      <c r="AO18">
        <v>9.2003183999999987</v>
      </c>
      <c r="AP18">
        <v>3.9694090800000006</v>
      </c>
      <c r="AQ18">
        <v>0</v>
      </c>
      <c r="AR18">
        <v>16.088592000000002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24.559969866019827</v>
      </c>
      <c r="BB18">
        <f t="shared" si="0"/>
        <v>626.89812869047364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0.92488928158749673</v>
      </c>
      <c r="L19">
        <v>275.70511299822073</v>
      </c>
      <c r="M19">
        <v>27.311069593647829</v>
      </c>
      <c r="N19">
        <v>36.239827115959876</v>
      </c>
      <c r="O19">
        <v>0</v>
      </c>
      <c r="P19">
        <v>37.969812746662193</v>
      </c>
      <c r="Q19">
        <v>4.1674853098699307</v>
      </c>
      <c r="R19">
        <v>8.777479673321233</v>
      </c>
      <c r="S19">
        <v>5.0903850970569815</v>
      </c>
      <c r="T19">
        <v>0</v>
      </c>
      <c r="U19">
        <v>52.977937415375351</v>
      </c>
      <c r="V19">
        <v>0</v>
      </c>
      <c r="W19">
        <v>0</v>
      </c>
      <c r="X19">
        <v>20.003883161512029</v>
      </c>
      <c r="Y19">
        <v>0</v>
      </c>
      <c r="Z19">
        <v>0</v>
      </c>
      <c r="AA19">
        <v>12.931030944000002</v>
      </c>
      <c r="AB19">
        <v>12.121704815999999</v>
      </c>
      <c r="AC19">
        <v>8.9164694943999994</v>
      </c>
      <c r="AD19">
        <v>11.226333560000002</v>
      </c>
      <c r="AE19">
        <v>15.1671353808</v>
      </c>
      <c r="AF19">
        <v>2.7224999999999997</v>
      </c>
      <c r="AG19">
        <v>12.123508799999998</v>
      </c>
      <c r="AH19">
        <v>46.922145399999998</v>
      </c>
      <c r="AI19">
        <v>14.060030400000002</v>
      </c>
      <c r="AJ19">
        <v>0</v>
      </c>
      <c r="AK19">
        <v>15.571999999999999</v>
      </c>
      <c r="AL19">
        <v>0</v>
      </c>
      <c r="AM19">
        <v>4.9079790476190466</v>
      </c>
      <c r="AN19">
        <v>0.68867999999999996</v>
      </c>
      <c r="AO19">
        <v>9.2003183999999987</v>
      </c>
      <c r="AP19">
        <v>3.5370971999999998</v>
      </c>
      <c r="AQ19">
        <v>0</v>
      </c>
      <c r="AR19">
        <v>16.088592000000002</v>
      </c>
      <c r="AS19">
        <v>9.9875181120000001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25.083352789265742</v>
      </c>
      <c r="BB19">
        <f t="shared" si="0"/>
        <v>640.25757315876672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0.92484251145842478</v>
      </c>
      <c r="L20">
        <v>275.70511299822073</v>
      </c>
      <c r="M20">
        <v>27.311069593647829</v>
      </c>
      <c r="N20">
        <v>36.239827115959876</v>
      </c>
      <c r="O20">
        <v>0</v>
      </c>
      <c r="P20">
        <v>37.969812746662193</v>
      </c>
      <c r="Q20">
        <v>4.1674853098699307</v>
      </c>
      <c r="R20">
        <v>8.777479673321233</v>
      </c>
      <c r="S20">
        <v>5.0903850970569815</v>
      </c>
      <c r="T20">
        <v>0</v>
      </c>
      <c r="U20">
        <v>52.977937415375351</v>
      </c>
      <c r="V20">
        <v>0</v>
      </c>
      <c r="W20">
        <v>0</v>
      </c>
      <c r="X20">
        <v>20.003883161512029</v>
      </c>
      <c r="Y20">
        <v>0</v>
      </c>
      <c r="Z20">
        <v>0</v>
      </c>
      <c r="AA20">
        <v>12.931030944000002</v>
      </c>
      <c r="AB20">
        <v>12.121704815999999</v>
      </c>
      <c r="AC20">
        <v>8.9164694943999994</v>
      </c>
      <c r="AD20">
        <v>11.226333560000002</v>
      </c>
      <c r="AE20">
        <v>15.1671353808</v>
      </c>
      <c r="AF20">
        <v>2.7224999999999997</v>
      </c>
      <c r="AG20">
        <v>12.123508799999998</v>
      </c>
      <c r="AH20">
        <v>46.922145399999998</v>
      </c>
      <c r="AI20">
        <v>14.060030400000002</v>
      </c>
      <c r="AJ20">
        <v>0</v>
      </c>
      <c r="AK20">
        <v>15.571999999999999</v>
      </c>
      <c r="AL20">
        <v>0</v>
      </c>
      <c r="AM20">
        <v>4.9079790476190466</v>
      </c>
      <c r="AN20">
        <v>0.68867999999999996</v>
      </c>
      <c r="AO20">
        <v>9.2003183999999987</v>
      </c>
      <c r="AP20">
        <v>3.5370971999999998</v>
      </c>
      <c r="AQ20">
        <v>0</v>
      </c>
      <c r="AR20">
        <v>15.0724704</v>
      </c>
      <c r="AS20">
        <v>9.9875181120000001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25.045043369390211</v>
      </c>
      <c r="BB20">
        <f t="shared" si="0"/>
        <v>639.27971420851327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0.92488928158749673</v>
      </c>
      <c r="L21">
        <v>275.70511299822073</v>
      </c>
      <c r="M21">
        <v>27.311069593647829</v>
      </c>
      <c r="N21">
        <v>36.239827115959876</v>
      </c>
      <c r="O21">
        <v>0</v>
      </c>
      <c r="P21">
        <v>37.969812746662193</v>
      </c>
      <c r="Q21">
        <v>3.6820267019064126</v>
      </c>
      <c r="R21">
        <v>7.1484193368983977</v>
      </c>
      <c r="S21">
        <v>4.4543858648068673</v>
      </c>
      <c r="T21">
        <v>0</v>
      </c>
      <c r="U21">
        <v>52.977937415375351</v>
      </c>
      <c r="V21">
        <v>0</v>
      </c>
      <c r="W21">
        <v>0</v>
      </c>
      <c r="X21">
        <v>20.003883161512029</v>
      </c>
      <c r="Y21">
        <v>0</v>
      </c>
      <c r="Z21">
        <v>0</v>
      </c>
      <c r="AA21">
        <v>12.931030944000002</v>
      </c>
      <c r="AB21">
        <v>12.121704815999999</v>
      </c>
      <c r="AC21">
        <v>8.9164694943999994</v>
      </c>
      <c r="AD21">
        <v>11.226333560000002</v>
      </c>
      <c r="AE21">
        <v>15.1671353808</v>
      </c>
      <c r="AF21">
        <v>2.7224999999999997</v>
      </c>
      <c r="AG21">
        <v>12.123508799999998</v>
      </c>
      <c r="AH21">
        <v>46.922145399999998</v>
      </c>
      <c r="AI21">
        <v>14.060030400000002</v>
      </c>
      <c r="AJ21">
        <v>0</v>
      </c>
      <c r="AK21">
        <v>15.571999999999999</v>
      </c>
      <c r="AL21">
        <v>0</v>
      </c>
      <c r="AM21">
        <v>4.9079790476190466</v>
      </c>
      <c r="AN21">
        <v>0.68867999999999996</v>
      </c>
      <c r="AO21">
        <v>9.2003183999999987</v>
      </c>
      <c r="AP21">
        <v>3.5370971999999998</v>
      </c>
      <c r="AQ21">
        <v>1.7396999999999998</v>
      </c>
      <c r="AR21">
        <v>15.0724704</v>
      </c>
      <c r="AS21">
        <v>9.9875181120000001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25.006937740034733</v>
      </c>
      <c r="BB21">
        <f t="shared" si="0"/>
        <v>638.30704843136118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0.92484251145842478</v>
      </c>
      <c r="L22">
        <v>275.70511299822073</v>
      </c>
      <c r="M22">
        <v>27.311069593647829</v>
      </c>
      <c r="N22">
        <v>36.239827115959876</v>
      </c>
      <c r="O22">
        <v>0</v>
      </c>
      <c r="P22">
        <v>37.969812746662193</v>
      </c>
      <c r="Q22">
        <v>3.6820267019064126</v>
      </c>
      <c r="R22">
        <v>7.1484193368983977</v>
      </c>
      <c r="S22">
        <v>4.4543858648068673</v>
      </c>
      <c r="T22">
        <v>0</v>
      </c>
      <c r="U22">
        <v>52.977937415375351</v>
      </c>
      <c r="V22">
        <v>0</v>
      </c>
      <c r="W22">
        <v>0</v>
      </c>
      <c r="X22">
        <v>19.997922293787656</v>
      </c>
      <c r="Y22">
        <v>0</v>
      </c>
      <c r="Z22">
        <v>0</v>
      </c>
      <c r="AA22">
        <v>12.931030944000002</v>
      </c>
      <c r="AB22">
        <v>12.121704815999999</v>
      </c>
      <c r="AC22">
        <v>8.9164694943999994</v>
      </c>
      <c r="AD22">
        <v>11.226333560000002</v>
      </c>
      <c r="AE22">
        <v>15.1671353808</v>
      </c>
      <c r="AF22">
        <v>2.7224999999999997</v>
      </c>
      <c r="AG22">
        <v>12.123508799999998</v>
      </c>
      <c r="AH22">
        <v>46.922145399999998</v>
      </c>
      <c r="AI22">
        <v>14.060030400000002</v>
      </c>
      <c r="AJ22">
        <v>0</v>
      </c>
      <c r="AK22">
        <v>15.571999999999999</v>
      </c>
      <c r="AL22">
        <v>0</v>
      </c>
      <c r="AM22">
        <v>4.9079790476190466</v>
      </c>
      <c r="AN22">
        <v>0.68867999999999996</v>
      </c>
      <c r="AO22">
        <v>9.2003183999999987</v>
      </c>
      <c r="AP22">
        <v>3.5370971999999998</v>
      </c>
      <c r="AQ22">
        <v>3.5567199999999994</v>
      </c>
      <c r="AR22">
        <v>15.0724704</v>
      </c>
      <c r="AS22">
        <v>9.9875181120000001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25.075212820389144</v>
      </c>
      <c r="BB22">
        <f t="shared" si="0"/>
        <v>640.04978571315337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0.90408954456836754</v>
      </c>
      <c r="L23">
        <v>275.70511299822073</v>
      </c>
      <c r="M23">
        <v>27.311069593647829</v>
      </c>
      <c r="N23">
        <v>36.239827115959876</v>
      </c>
      <c r="O23">
        <v>0</v>
      </c>
      <c r="P23">
        <v>37.969812746662193</v>
      </c>
      <c r="Q23">
        <v>3.6807975181975738</v>
      </c>
      <c r="R23">
        <v>7.0450826536894526</v>
      </c>
      <c r="S23">
        <v>4.346959565663977</v>
      </c>
      <c r="T23">
        <v>0</v>
      </c>
      <c r="U23">
        <v>52.977937415375351</v>
      </c>
      <c r="V23">
        <v>0</v>
      </c>
      <c r="W23">
        <v>0</v>
      </c>
      <c r="X23">
        <v>19.997922293787656</v>
      </c>
      <c r="Y23">
        <v>0</v>
      </c>
      <c r="Z23">
        <v>0</v>
      </c>
      <c r="AA23">
        <v>12.931030944000002</v>
      </c>
      <c r="AB23">
        <v>12.121704815999999</v>
      </c>
      <c r="AC23">
        <v>8.9164694943999994</v>
      </c>
      <c r="AD23">
        <v>11.226333560000002</v>
      </c>
      <c r="AE23">
        <v>15.1671353808</v>
      </c>
      <c r="AF23">
        <v>2.7224999999999997</v>
      </c>
      <c r="AG23">
        <v>12.123508799999998</v>
      </c>
      <c r="AH23">
        <v>46.922145399999998</v>
      </c>
      <c r="AI23">
        <v>14.841143200000001</v>
      </c>
      <c r="AJ23">
        <v>0</v>
      </c>
      <c r="AK23">
        <v>15.571999999999999</v>
      </c>
      <c r="AL23">
        <v>0</v>
      </c>
      <c r="AM23">
        <v>4.9079790476190466</v>
      </c>
      <c r="AN23">
        <v>0.68867999999999996</v>
      </c>
      <c r="AO23">
        <v>9.2003183999999987</v>
      </c>
      <c r="AP23">
        <v>3.5370971999999998</v>
      </c>
      <c r="AQ23">
        <v>3.5567199999999994</v>
      </c>
      <c r="AR23">
        <v>15.0724704</v>
      </c>
      <c r="AS23">
        <v>9.9875181120000001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25.095885772999583</v>
      </c>
      <c r="BB23">
        <f t="shared" si="0"/>
        <v>640.57748042759226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0.89373077709467774</v>
      </c>
      <c r="L24">
        <v>275.70511299822073</v>
      </c>
      <c r="M24">
        <v>27.311069593647829</v>
      </c>
      <c r="N24">
        <v>36.239827115959876</v>
      </c>
      <c r="O24">
        <v>0</v>
      </c>
      <c r="P24">
        <v>37.969812746662193</v>
      </c>
      <c r="Q24">
        <v>2.566387312554113</v>
      </c>
      <c r="R24">
        <v>5.1971866559194426</v>
      </c>
      <c r="S24">
        <v>3.0163893735790834</v>
      </c>
      <c r="T24">
        <v>0</v>
      </c>
      <c r="U24">
        <v>52.977937415375351</v>
      </c>
      <c r="V24">
        <v>0</v>
      </c>
      <c r="W24">
        <v>0</v>
      </c>
      <c r="X24">
        <v>19.997922293787656</v>
      </c>
      <c r="Y24">
        <v>0</v>
      </c>
      <c r="Z24">
        <v>0</v>
      </c>
      <c r="AA24">
        <v>12.931030944000002</v>
      </c>
      <c r="AB24">
        <v>12.121704815999999</v>
      </c>
      <c r="AC24">
        <v>8.9164694943999994</v>
      </c>
      <c r="AD24">
        <v>11.226333560000002</v>
      </c>
      <c r="AE24">
        <v>15.1671353808</v>
      </c>
      <c r="AF24">
        <v>2.7224999999999997</v>
      </c>
      <c r="AG24">
        <v>12.123508799999998</v>
      </c>
      <c r="AH24">
        <v>46.922145399999998</v>
      </c>
      <c r="AI24">
        <v>14.841143200000001</v>
      </c>
      <c r="AJ24">
        <v>0</v>
      </c>
      <c r="AK24">
        <v>15.571999999999999</v>
      </c>
      <c r="AL24">
        <v>0</v>
      </c>
      <c r="AM24">
        <v>4.9079790476190466</v>
      </c>
      <c r="AN24">
        <v>0.68867999999999996</v>
      </c>
      <c r="AO24">
        <v>9.2003183999999987</v>
      </c>
      <c r="AP24">
        <v>3.5370971999999998</v>
      </c>
      <c r="AQ24">
        <v>4.0399699999999994</v>
      </c>
      <c r="AR24">
        <v>15.0724704</v>
      </c>
      <c r="AS24">
        <v>9.9875181120000001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24.951872747848437</v>
      </c>
      <c r="BB24">
        <f t="shared" si="0"/>
        <v>636.90150828977141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0.90408954456836754</v>
      </c>
      <c r="L25">
        <v>275.70511299822073</v>
      </c>
      <c r="M25">
        <v>27.311069593647829</v>
      </c>
      <c r="N25">
        <v>36.239827115959876</v>
      </c>
      <c r="O25">
        <v>0</v>
      </c>
      <c r="P25">
        <v>37.969812746662193</v>
      </c>
      <c r="Q25">
        <v>2.566387312554113</v>
      </c>
      <c r="R25">
        <v>5.1971866559194426</v>
      </c>
      <c r="S25">
        <v>3.0163893735790834</v>
      </c>
      <c r="T25">
        <v>0</v>
      </c>
      <c r="U25">
        <v>52.977937415375351</v>
      </c>
      <c r="V25">
        <v>0</v>
      </c>
      <c r="W25">
        <v>0</v>
      </c>
      <c r="X25">
        <v>20.00357649842271</v>
      </c>
      <c r="Y25">
        <v>0</v>
      </c>
      <c r="Z25">
        <v>0</v>
      </c>
      <c r="AA25">
        <v>12.931030944000002</v>
      </c>
      <c r="AB25">
        <v>12.121704815999999</v>
      </c>
      <c r="AC25">
        <v>8.9164694943999994</v>
      </c>
      <c r="AD25">
        <v>11.226333560000002</v>
      </c>
      <c r="AE25">
        <v>15.1671353808</v>
      </c>
      <c r="AF25">
        <v>2.7224999999999997</v>
      </c>
      <c r="AG25">
        <v>12.123508799999998</v>
      </c>
      <c r="AH25">
        <v>46.922145399999998</v>
      </c>
      <c r="AI25">
        <v>14.841143200000001</v>
      </c>
      <c r="AJ25">
        <v>0</v>
      </c>
      <c r="AK25">
        <v>15.571999999999999</v>
      </c>
      <c r="AL25">
        <v>0</v>
      </c>
      <c r="AM25">
        <v>4.9079790476190466</v>
      </c>
      <c r="AN25">
        <v>0.68867999999999996</v>
      </c>
      <c r="AO25">
        <v>9.2003183999999987</v>
      </c>
      <c r="AP25">
        <v>3.5370971999999998</v>
      </c>
      <c r="AQ25">
        <v>7.1134399999999989</v>
      </c>
      <c r="AR25">
        <v>15.0724704</v>
      </c>
      <c r="AS25">
        <v>9.9875181120000001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25.068346344540888</v>
      </c>
      <c r="BB25">
        <f t="shared" si="0"/>
        <v>639.87451766518757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3.0134867854009473</v>
      </c>
      <c r="L26">
        <v>275.70511299822073</v>
      </c>
      <c r="M26">
        <v>27.311069593647829</v>
      </c>
      <c r="N26">
        <v>36.239827115959876</v>
      </c>
      <c r="O26">
        <v>0</v>
      </c>
      <c r="P26">
        <v>37.969812746662193</v>
      </c>
      <c r="Q26">
        <v>6.6953566694987252</v>
      </c>
      <c r="R26">
        <v>13.002640803844473</v>
      </c>
      <c r="S26">
        <v>8.0961294943820228</v>
      </c>
      <c r="T26">
        <v>0</v>
      </c>
      <c r="U26">
        <v>52.977937415375351</v>
      </c>
      <c r="V26">
        <v>6.3592155000000004</v>
      </c>
      <c r="W26">
        <v>13.801863406113538</v>
      </c>
      <c r="X26">
        <v>45.25615720055319</v>
      </c>
      <c r="Y26">
        <v>0</v>
      </c>
      <c r="Z26">
        <v>0</v>
      </c>
      <c r="AA26">
        <v>12.931030944000002</v>
      </c>
      <c r="AB26">
        <v>12.121704815999999</v>
      </c>
      <c r="AC26">
        <v>8.9164694943999994</v>
      </c>
      <c r="AD26">
        <v>11.226333560000002</v>
      </c>
      <c r="AE26">
        <v>15.1671353808</v>
      </c>
      <c r="AF26">
        <v>2.7224999999999997</v>
      </c>
      <c r="AG26">
        <v>12.123508799999998</v>
      </c>
      <c r="AH26">
        <v>46.922145399999998</v>
      </c>
      <c r="AI26">
        <v>14.841143200000001</v>
      </c>
      <c r="AJ26">
        <v>0</v>
      </c>
      <c r="AK26">
        <v>15.571999999999999</v>
      </c>
      <c r="AL26">
        <v>0</v>
      </c>
      <c r="AM26">
        <v>4.9079790476190466</v>
      </c>
      <c r="AN26">
        <v>0.68867999999999996</v>
      </c>
      <c r="AO26">
        <v>9.2003183999999987</v>
      </c>
      <c r="AP26">
        <v>3.5370971999999998</v>
      </c>
      <c r="AQ26">
        <v>8.0799399999999988</v>
      </c>
      <c r="AR26">
        <v>15.0724704</v>
      </c>
      <c r="AS26">
        <v>9.9875181120000001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27.537836551798311</v>
      </c>
      <c r="BB26">
        <f t="shared" si="0"/>
        <v>702.90874793267949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3.0135594762238989</v>
      </c>
      <c r="L27">
        <v>275.70511299822073</v>
      </c>
      <c r="M27">
        <v>27.311069593647829</v>
      </c>
      <c r="N27">
        <v>36.239827115959876</v>
      </c>
      <c r="O27">
        <v>0</v>
      </c>
      <c r="P27">
        <v>37.969812746662193</v>
      </c>
      <c r="Q27">
        <v>6.9514000207792206</v>
      </c>
      <c r="R27">
        <v>13.519692247262496</v>
      </c>
      <c r="S27">
        <v>8.4173336784556803</v>
      </c>
      <c r="T27">
        <v>0</v>
      </c>
      <c r="U27">
        <v>52.977937415375351</v>
      </c>
      <c r="V27">
        <v>6.3592155000000004</v>
      </c>
      <c r="W27">
        <v>13.801863406113538</v>
      </c>
      <c r="X27">
        <v>45.25615720055319</v>
      </c>
      <c r="Y27">
        <v>0</v>
      </c>
      <c r="Z27">
        <v>0</v>
      </c>
      <c r="AA27">
        <v>12.931030944000002</v>
      </c>
      <c r="AB27">
        <v>12.121704815999999</v>
      </c>
      <c r="AC27">
        <v>8.9164694943999994</v>
      </c>
      <c r="AD27">
        <v>11.226333560000002</v>
      </c>
      <c r="AE27">
        <v>15.1671353808</v>
      </c>
      <c r="AF27">
        <v>2.7224999999999997</v>
      </c>
      <c r="AG27">
        <v>12.123508799999998</v>
      </c>
      <c r="AH27">
        <v>46.922145399999998</v>
      </c>
      <c r="AI27">
        <v>14.841143200000001</v>
      </c>
      <c r="AJ27">
        <v>0</v>
      </c>
      <c r="AK27">
        <v>15.571999999999999</v>
      </c>
      <c r="AL27">
        <v>0</v>
      </c>
      <c r="AM27">
        <v>4.9079790476190466</v>
      </c>
      <c r="AN27">
        <v>0.68867999999999996</v>
      </c>
      <c r="AO27">
        <v>9.2003183999999987</v>
      </c>
      <c r="AP27">
        <v>3.5370971999999998</v>
      </c>
      <c r="AQ27">
        <v>10.670159999999999</v>
      </c>
      <c r="AR27">
        <v>15.0724704</v>
      </c>
      <c r="AS27">
        <v>9.9875181120000001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27.676745666736753</v>
      </c>
      <c r="BB27">
        <f t="shared" si="0"/>
        <v>706.45443048733614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2.95133188701223</v>
      </c>
      <c r="L28">
        <v>275.70511299822073</v>
      </c>
      <c r="M28">
        <v>27.311069593647829</v>
      </c>
      <c r="N28">
        <v>36.239827115959876</v>
      </c>
      <c r="O28">
        <v>0</v>
      </c>
      <c r="P28">
        <v>37.969812746662193</v>
      </c>
      <c r="Q28">
        <v>6.9514000207792206</v>
      </c>
      <c r="R28">
        <v>13.519692247262496</v>
      </c>
      <c r="S28">
        <v>8.4173336784556803</v>
      </c>
      <c r="T28">
        <v>0</v>
      </c>
      <c r="U28">
        <v>52.977937415375351</v>
      </c>
      <c r="V28">
        <v>6.3592155000000004</v>
      </c>
      <c r="W28">
        <v>13.801382101167317</v>
      </c>
      <c r="X28">
        <v>45.25615720055319</v>
      </c>
      <c r="Y28">
        <v>0</v>
      </c>
      <c r="Z28">
        <v>0</v>
      </c>
      <c r="AA28">
        <v>12.931030944000002</v>
      </c>
      <c r="AB28">
        <v>12.121704815999999</v>
      </c>
      <c r="AC28">
        <v>8.9164694943999994</v>
      </c>
      <c r="AD28">
        <v>11.226333560000002</v>
      </c>
      <c r="AE28">
        <v>15.1671353808</v>
      </c>
      <c r="AF28">
        <v>2.7224999999999997</v>
      </c>
      <c r="AG28">
        <v>12.123508799999998</v>
      </c>
      <c r="AH28">
        <v>46.922145399999998</v>
      </c>
      <c r="AI28">
        <v>14.841143200000001</v>
      </c>
      <c r="AJ28">
        <v>0</v>
      </c>
      <c r="AK28">
        <v>15.571999999999999</v>
      </c>
      <c r="AL28">
        <v>0</v>
      </c>
      <c r="AM28">
        <v>4.9079790476190466</v>
      </c>
      <c r="AN28">
        <v>0.68867999999999996</v>
      </c>
      <c r="AO28">
        <v>9.2003183999999987</v>
      </c>
      <c r="AP28">
        <v>3.5370971999999998</v>
      </c>
      <c r="AQ28">
        <v>10.670159999999999</v>
      </c>
      <c r="AR28">
        <v>15.0724704</v>
      </c>
      <c r="AS28">
        <v>9.9875181120000001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27.674381553123073</v>
      </c>
      <c r="BB28">
        <f t="shared" si="0"/>
        <v>706.39408570679188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2.95133188701223</v>
      </c>
      <c r="L29">
        <v>399.99745509299515</v>
      </c>
      <c r="M29">
        <v>27.311069593647829</v>
      </c>
      <c r="N29">
        <v>36.239827115959876</v>
      </c>
      <c r="O29">
        <v>0</v>
      </c>
      <c r="P29">
        <v>37.969812746662193</v>
      </c>
      <c r="Q29">
        <v>6.9514000207792206</v>
      </c>
      <c r="R29">
        <v>13.519692247262496</v>
      </c>
      <c r="S29">
        <v>8.4173336784556803</v>
      </c>
      <c r="T29">
        <v>0</v>
      </c>
      <c r="U29">
        <v>52.977937415375351</v>
      </c>
      <c r="V29">
        <v>6.3592155000000004</v>
      </c>
      <c r="W29">
        <v>13.801382101167317</v>
      </c>
      <c r="X29">
        <v>45.25615720055319</v>
      </c>
      <c r="Y29">
        <v>0</v>
      </c>
      <c r="Z29">
        <v>0</v>
      </c>
      <c r="AA29">
        <v>12.931030944000002</v>
      </c>
      <c r="AB29">
        <v>12.121704815999999</v>
      </c>
      <c r="AC29">
        <v>8.9164694943999994</v>
      </c>
      <c r="AD29">
        <v>11.226333560000002</v>
      </c>
      <c r="AE29">
        <v>15.1671353808</v>
      </c>
      <c r="AF29">
        <v>2.7224999999999997</v>
      </c>
      <c r="AG29">
        <v>12.123508799999998</v>
      </c>
      <c r="AH29">
        <v>46.922145399999998</v>
      </c>
      <c r="AI29">
        <v>14.841143200000001</v>
      </c>
      <c r="AJ29">
        <v>0</v>
      </c>
      <c r="AK29">
        <v>15.571999999999999</v>
      </c>
      <c r="AL29">
        <v>0</v>
      </c>
      <c r="AM29">
        <v>4.9079790476190466</v>
      </c>
      <c r="AN29">
        <v>0.68867999999999996</v>
      </c>
      <c r="AO29">
        <v>9.2003183999999987</v>
      </c>
      <c r="AP29">
        <v>3.5370971999999998</v>
      </c>
      <c r="AQ29">
        <v>10.670159999999999</v>
      </c>
      <c r="AR29">
        <v>15.0724704</v>
      </c>
      <c r="AS29">
        <v>9.9875181120000001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32.360202891082409</v>
      </c>
      <c r="BB29">
        <f t="shared" si="0"/>
        <v>826.00060646360691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2.95133188701223</v>
      </c>
      <c r="L30">
        <v>460.92521955636033</v>
      </c>
      <c r="M30">
        <v>27.311069593647829</v>
      </c>
      <c r="N30">
        <v>36.239827115959876</v>
      </c>
      <c r="O30">
        <v>0</v>
      </c>
      <c r="P30">
        <v>37.969812746662193</v>
      </c>
      <c r="Q30">
        <v>6.9514000207792206</v>
      </c>
      <c r="R30">
        <v>13.519692247262496</v>
      </c>
      <c r="S30">
        <v>8.4173336784556803</v>
      </c>
      <c r="T30">
        <v>0</v>
      </c>
      <c r="U30">
        <v>52.977937415375351</v>
      </c>
      <c r="V30">
        <v>6.3592155000000004</v>
      </c>
      <c r="W30">
        <v>13.801382101167317</v>
      </c>
      <c r="X30">
        <v>45.25615720055319</v>
      </c>
      <c r="Y30">
        <v>0</v>
      </c>
      <c r="Z30">
        <v>0</v>
      </c>
      <c r="AA30">
        <v>12.931030944000002</v>
      </c>
      <c r="AB30">
        <v>12.121704815999999</v>
      </c>
      <c r="AC30">
        <v>8.9164694943999994</v>
      </c>
      <c r="AD30">
        <v>11.226333560000002</v>
      </c>
      <c r="AE30">
        <v>15.1671353808</v>
      </c>
      <c r="AF30">
        <v>2.7224999999999997</v>
      </c>
      <c r="AG30">
        <v>12.123508799999998</v>
      </c>
      <c r="AH30">
        <v>46.922145399999998</v>
      </c>
      <c r="AI30">
        <v>15.231699600000001</v>
      </c>
      <c r="AJ30">
        <v>0</v>
      </c>
      <c r="AK30">
        <v>15.571999999999999</v>
      </c>
      <c r="AL30">
        <v>0</v>
      </c>
      <c r="AM30">
        <v>4.9079790476190466</v>
      </c>
      <c r="AN30">
        <v>0.68867999999999996</v>
      </c>
      <c r="AO30">
        <v>9.2003183999999987</v>
      </c>
      <c r="AP30">
        <v>3.5370971999999998</v>
      </c>
      <c r="AQ30">
        <v>10.670159999999999</v>
      </c>
      <c r="AR30">
        <v>15.0724704</v>
      </c>
      <c r="AS30">
        <v>9.9875181120000001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34.671903891604941</v>
      </c>
      <c r="BB30">
        <f t="shared" si="0"/>
        <v>885.00722632644954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2.95133188701223</v>
      </c>
      <c r="L31">
        <v>460.92521955636033</v>
      </c>
      <c r="M31">
        <v>27.311069593647829</v>
      </c>
      <c r="N31">
        <v>36.239827115959876</v>
      </c>
      <c r="O31">
        <v>0</v>
      </c>
      <c r="P31">
        <v>37.74383237580264</v>
      </c>
      <c r="Q31">
        <v>6.9514000207792206</v>
      </c>
      <c r="R31">
        <v>13.519692247262496</v>
      </c>
      <c r="S31">
        <v>8.4173336784556803</v>
      </c>
      <c r="T31">
        <v>0</v>
      </c>
      <c r="U31">
        <v>52.977937415375351</v>
      </c>
      <c r="V31">
        <v>6.3592155000000004</v>
      </c>
      <c r="W31">
        <v>13.801382101167317</v>
      </c>
      <c r="X31">
        <v>45.25615720055319</v>
      </c>
      <c r="Y31">
        <v>0</v>
      </c>
      <c r="Z31">
        <v>0</v>
      </c>
      <c r="AA31">
        <v>12.931030944000002</v>
      </c>
      <c r="AB31">
        <v>12.121704815999999</v>
      </c>
      <c r="AC31">
        <v>8.9164694943999994</v>
      </c>
      <c r="AD31">
        <v>11.226333560000002</v>
      </c>
      <c r="AE31">
        <v>15.1671353808</v>
      </c>
      <c r="AF31">
        <v>2.7224999999999997</v>
      </c>
      <c r="AG31">
        <v>12.123508799999998</v>
      </c>
      <c r="AH31">
        <v>46.922145399999998</v>
      </c>
      <c r="AI31">
        <v>15.231699600000001</v>
      </c>
      <c r="AJ31">
        <v>0</v>
      </c>
      <c r="AK31">
        <v>15.571999999999999</v>
      </c>
      <c r="AL31">
        <v>0</v>
      </c>
      <c r="AM31">
        <v>4.9079790476190466</v>
      </c>
      <c r="AN31">
        <v>0.68867999999999996</v>
      </c>
      <c r="AO31">
        <v>9.2003183999999987</v>
      </c>
      <c r="AP31">
        <v>3.5370971999999998</v>
      </c>
      <c r="AQ31">
        <v>10.670159999999999</v>
      </c>
      <c r="AR31">
        <v>15.0724704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34.655791438423535</v>
      </c>
      <c r="BB31">
        <f t="shared" si="0"/>
        <v>884.5959574011714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2.95133188701223</v>
      </c>
      <c r="L32">
        <v>460.92521955636033</v>
      </c>
      <c r="M32">
        <v>27.311069593647829</v>
      </c>
      <c r="N32">
        <v>36.239827115959876</v>
      </c>
      <c r="O32">
        <v>0</v>
      </c>
      <c r="P32">
        <v>37.74383237580264</v>
      </c>
      <c r="Q32">
        <v>6.9514000207792206</v>
      </c>
      <c r="R32">
        <v>13.519692247262496</v>
      </c>
      <c r="S32">
        <v>8.4173336784556803</v>
      </c>
      <c r="T32">
        <v>0</v>
      </c>
      <c r="U32">
        <v>52.977937415375351</v>
      </c>
      <c r="V32">
        <v>6.3592155000000004</v>
      </c>
      <c r="W32">
        <v>13.801382101167317</v>
      </c>
      <c r="X32">
        <v>45.25615720055319</v>
      </c>
      <c r="Y32">
        <v>0</v>
      </c>
      <c r="Z32">
        <v>0</v>
      </c>
      <c r="AA32">
        <v>12.931030944000002</v>
      </c>
      <c r="AB32">
        <v>12.121704815999999</v>
      </c>
      <c r="AC32">
        <v>8.9164694943999994</v>
      </c>
      <c r="AD32">
        <v>11.226333560000002</v>
      </c>
      <c r="AE32">
        <v>15.1671353808</v>
      </c>
      <c r="AF32">
        <v>2.7224999999999997</v>
      </c>
      <c r="AG32">
        <v>12.123508799999998</v>
      </c>
      <c r="AH32">
        <v>46.922145399999998</v>
      </c>
      <c r="AI32">
        <v>15.231699600000001</v>
      </c>
      <c r="AJ32">
        <v>0</v>
      </c>
      <c r="AK32">
        <v>15.571999999999999</v>
      </c>
      <c r="AL32">
        <v>0</v>
      </c>
      <c r="AM32">
        <v>4.9079790476190466</v>
      </c>
      <c r="AN32">
        <v>0.68867999999999996</v>
      </c>
      <c r="AO32">
        <v>9.2003183999999987</v>
      </c>
      <c r="AP32">
        <v>2.90827992</v>
      </c>
      <c r="AQ32">
        <v>10.670159999999999</v>
      </c>
      <c r="AR32">
        <v>15.0724704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34.63208500242353</v>
      </c>
      <c r="BB32">
        <f t="shared" si="0"/>
        <v>883.99084655717149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2.95133188701223</v>
      </c>
      <c r="L33">
        <v>460.92521955636033</v>
      </c>
      <c r="M33">
        <v>27.311069593647829</v>
      </c>
      <c r="N33">
        <v>36.239827115959876</v>
      </c>
      <c r="O33">
        <v>0</v>
      </c>
      <c r="P33">
        <v>36.816764807758915</v>
      </c>
      <c r="Q33">
        <v>6.952586351638617</v>
      </c>
      <c r="R33">
        <v>13.518219461085971</v>
      </c>
      <c r="S33">
        <v>8.4142764317180614</v>
      </c>
      <c r="T33">
        <v>0</v>
      </c>
      <c r="U33">
        <v>52.977937415375351</v>
      </c>
      <c r="V33">
        <v>6.3592155000000004</v>
      </c>
      <c r="W33">
        <v>13.801382101167317</v>
      </c>
      <c r="X33">
        <v>45.25615720055319</v>
      </c>
      <c r="Y33">
        <v>0</v>
      </c>
      <c r="Z33">
        <v>0</v>
      </c>
      <c r="AA33">
        <v>12.931030944000002</v>
      </c>
      <c r="AB33">
        <v>12.121704815999999</v>
      </c>
      <c r="AC33">
        <v>8.9164694943999994</v>
      </c>
      <c r="AD33">
        <v>11.226333560000002</v>
      </c>
      <c r="AE33">
        <v>15.1671353808</v>
      </c>
      <c r="AF33">
        <v>2.7224999999999997</v>
      </c>
      <c r="AG33">
        <v>12.123508799999998</v>
      </c>
      <c r="AH33">
        <v>46.922145399999998</v>
      </c>
      <c r="AI33">
        <v>15.231699600000001</v>
      </c>
      <c r="AJ33">
        <v>0</v>
      </c>
      <c r="AK33">
        <v>15.571999999999999</v>
      </c>
      <c r="AL33">
        <v>0</v>
      </c>
      <c r="AM33">
        <v>4.9079790476190466</v>
      </c>
      <c r="AN33">
        <v>0.68867999999999996</v>
      </c>
      <c r="AO33">
        <v>9.2003183999999987</v>
      </c>
      <c r="AP33">
        <v>3.5370971999999998</v>
      </c>
      <c r="AQ33">
        <v>8.0799399999999988</v>
      </c>
      <c r="AR33">
        <v>15.0724704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34.523063837034442</v>
      </c>
      <c r="BB33">
        <f t="shared" si="0"/>
        <v>881.20805373246196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2.95133188701223</v>
      </c>
      <c r="L34">
        <v>409.99688246908443</v>
      </c>
      <c r="M34">
        <v>27.311069593647829</v>
      </c>
      <c r="N34">
        <v>36.239827115959876</v>
      </c>
      <c r="O34">
        <v>0</v>
      </c>
      <c r="P34">
        <v>36.816764807758915</v>
      </c>
      <c r="Q34">
        <v>6.9532939432120662</v>
      </c>
      <c r="R34">
        <v>13.518219461085971</v>
      </c>
      <c r="S34">
        <v>8.4142764317180614</v>
      </c>
      <c r="T34">
        <v>0</v>
      </c>
      <c r="U34">
        <v>52.977937415375351</v>
      </c>
      <c r="V34">
        <v>6.3592155000000004</v>
      </c>
      <c r="W34">
        <v>13.801382101167317</v>
      </c>
      <c r="X34">
        <v>45.25615720055319</v>
      </c>
      <c r="Y34">
        <v>0</v>
      </c>
      <c r="Z34">
        <v>0</v>
      </c>
      <c r="AA34">
        <v>12.931030944000002</v>
      </c>
      <c r="AB34">
        <v>12.121704815999999</v>
      </c>
      <c r="AC34">
        <v>8.9164694943999994</v>
      </c>
      <c r="AD34">
        <v>11.226333560000002</v>
      </c>
      <c r="AE34">
        <v>15.1671353808</v>
      </c>
      <c r="AF34">
        <v>2.7224999999999997</v>
      </c>
      <c r="AG34">
        <v>12.123508799999998</v>
      </c>
      <c r="AH34">
        <v>46.922145399999998</v>
      </c>
      <c r="AI34">
        <v>15.231699600000001</v>
      </c>
      <c r="AJ34">
        <v>0</v>
      </c>
      <c r="AK34">
        <v>15.571999999999999</v>
      </c>
      <c r="AL34">
        <v>0</v>
      </c>
      <c r="AM34">
        <v>4.9079790476190466</v>
      </c>
      <c r="AN34">
        <v>0.68867999999999996</v>
      </c>
      <c r="AO34">
        <v>9.2003183999999987</v>
      </c>
      <c r="AP34">
        <v>3.5370971999999998</v>
      </c>
      <c r="AQ34">
        <v>7.1134399999999989</v>
      </c>
      <c r="AR34">
        <v>15.0724704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32.566655209503331</v>
      </c>
      <c r="BB34">
        <f t="shared" si="0"/>
        <v>831.27033286429071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2.95133188701223</v>
      </c>
      <c r="L35">
        <v>275.33692263273093</v>
      </c>
      <c r="M35">
        <v>27.311069593647829</v>
      </c>
      <c r="N35">
        <v>36.239827115959876</v>
      </c>
      <c r="O35">
        <v>0</v>
      </c>
      <c r="P35">
        <v>36.816764807758915</v>
      </c>
      <c r="Q35">
        <v>6.9552185777576847</v>
      </c>
      <c r="R35">
        <v>13.519692247262496</v>
      </c>
      <c r="S35">
        <v>8.4173336784556803</v>
      </c>
      <c r="T35">
        <v>0</v>
      </c>
      <c r="U35">
        <v>52.457111604022977</v>
      </c>
      <c r="V35">
        <v>6.3592155000000004</v>
      </c>
      <c r="W35">
        <v>13.801382101167317</v>
      </c>
      <c r="X35">
        <v>45.25615720055319</v>
      </c>
      <c r="Y35">
        <v>0</v>
      </c>
      <c r="Z35">
        <v>0</v>
      </c>
      <c r="AA35">
        <v>12.931030944000002</v>
      </c>
      <c r="AB35">
        <v>12.121704815999999</v>
      </c>
      <c r="AC35">
        <v>8.9164694943999994</v>
      </c>
      <c r="AD35">
        <v>11.226333560000002</v>
      </c>
      <c r="AE35">
        <v>15.1671353808</v>
      </c>
      <c r="AF35">
        <v>2.7224999999999997</v>
      </c>
      <c r="AG35">
        <v>12.123508799999998</v>
      </c>
      <c r="AH35">
        <v>46.922145399999998</v>
      </c>
      <c r="AI35">
        <v>15.231699600000001</v>
      </c>
      <c r="AJ35">
        <v>0</v>
      </c>
      <c r="AK35">
        <v>15.571999999999999</v>
      </c>
      <c r="AL35">
        <v>0</v>
      </c>
      <c r="AM35">
        <v>4.9079790476190466</v>
      </c>
      <c r="AN35">
        <v>0.68867999999999996</v>
      </c>
      <c r="AO35">
        <v>9.2003183999999987</v>
      </c>
      <c r="AP35">
        <v>3.5370971999999998</v>
      </c>
      <c r="AQ35">
        <v>3.5567199999999994</v>
      </c>
      <c r="AR35">
        <v>15.0724704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27.336494083910438</v>
      </c>
      <c r="BB35">
        <f t="shared" si="0"/>
        <v>697.7694430096376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275.33692263273093</v>
      </c>
      <c r="M36">
        <v>27.311069593647829</v>
      </c>
      <c r="N36">
        <v>36.239827115959876</v>
      </c>
      <c r="O36">
        <v>0</v>
      </c>
      <c r="P36">
        <v>36.816764807758915</v>
      </c>
      <c r="Q36">
        <v>3.3174263903846155</v>
      </c>
      <c r="R36">
        <v>7.0450826536894526</v>
      </c>
      <c r="S36">
        <v>4.346959565663977</v>
      </c>
      <c r="T36">
        <v>0</v>
      </c>
      <c r="U36">
        <v>52.457111604022977</v>
      </c>
      <c r="V36">
        <v>0</v>
      </c>
      <c r="W36">
        <v>0</v>
      </c>
      <c r="X36">
        <v>20.00357649842271</v>
      </c>
      <c r="Y36">
        <v>0</v>
      </c>
      <c r="Z36">
        <v>0</v>
      </c>
      <c r="AA36">
        <v>12.931030944000002</v>
      </c>
      <c r="AB36">
        <v>12.121704815999999</v>
      </c>
      <c r="AC36">
        <v>8.9164694943999994</v>
      </c>
      <c r="AD36">
        <v>11.226333560000002</v>
      </c>
      <c r="AE36">
        <v>15.1671353808</v>
      </c>
      <c r="AF36">
        <v>2.7224999999999997</v>
      </c>
      <c r="AG36">
        <v>12.123508799999998</v>
      </c>
      <c r="AH36">
        <v>46.922145399999998</v>
      </c>
      <c r="AI36">
        <v>14.841143200000001</v>
      </c>
      <c r="AJ36">
        <v>0</v>
      </c>
      <c r="AK36">
        <v>15.571999999999999</v>
      </c>
      <c r="AL36">
        <v>0</v>
      </c>
      <c r="AM36">
        <v>4.9079790476190466</v>
      </c>
      <c r="AN36">
        <v>0.68867999999999996</v>
      </c>
      <c r="AO36">
        <v>9.2003183999999987</v>
      </c>
      <c r="AP36">
        <v>3.5370971999999998</v>
      </c>
      <c r="AQ36">
        <v>0</v>
      </c>
      <c r="AR36">
        <v>15.0724704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24.829648952986844</v>
      </c>
      <c r="BB36">
        <f t="shared" si="0"/>
        <v>633.78172565651334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0.90408954456836754</v>
      </c>
      <c r="L37">
        <v>275.33692263273093</v>
      </c>
      <c r="M37">
        <v>27.311069593647829</v>
      </c>
      <c r="N37">
        <v>36.239827115959876</v>
      </c>
      <c r="O37">
        <v>0</v>
      </c>
      <c r="P37">
        <v>36.816764807758915</v>
      </c>
      <c r="Q37">
        <v>3.3174263903846155</v>
      </c>
      <c r="R37">
        <v>7.0450826536894526</v>
      </c>
      <c r="S37">
        <v>4.346959565663977</v>
      </c>
      <c r="T37">
        <v>0</v>
      </c>
      <c r="U37">
        <v>52.457111604022977</v>
      </c>
      <c r="V37">
        <v>0</v>
      </c>
      <c r="W37">
        <v>0</v>
      </c>
      <c r="X37">
        <v>20.00357649842271</v>
      </c>
      <c r="Y37">
        <v>0</v>
      </c>
      <c r="Z37">
        <v>0</v>
      </c>
      <c r="AA37">
        <v>12.931030944000002</v>
      </c>
      <c r="AB37">
        <v>12.121704815999999</v>
      </c>
      <c r="AC37">
        <v>8.9164694943999994</v>
      </c>
      <c r="AD37">
        <v>11.226333560000002</v>
      </c>
      <c r="AE37">
        <v>15.1671353808</v>
      </c>
      <c r="AF37">
        <v>2.7224999999999997</v>
      </c>
      <c r="AG37">
        <v>12.123508799999998</v>
      </c>
      <c r="AH37">
        <v>46.922145399999998</v>
      </c>
      <c r="AI37">
        <v>14.841143200000001</v>
      </c>
      <c r="AJ37">
        <v>0</v>
      </c>
      <c r="AK37">
        <v>15.571999999999999</v>
      </c>
      <c r="AL37">
        <v>0</v>
      </c>
      <c r="AM37">
        <v>4.9079790476190466</v>
      </c>
      <c r="AN37">
        <v>0.68867999999999996</v>
      </c>
      <c r="AO37">
        <v>9.2003183999999987</v>
      </c>
      <c r="AP37">
        <v>3.5370971999999998</v>
      </c>
      <c r="AQ37">
        <v>0</v>
      </c>
      <c r="AR37">
        <v>15.0724704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24.86373312643024</v>
      </c>
      <c r="BB37">
        <f t="shared" si="0"/>
        <v>634.65173102763833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0.89373077709467774</v>
      </c>
      <c r="L38">
        <v>275.33692263273093</v>
      </c>
      <c r="M38">
        <v>27.311069593647829</v>
      </c>
      <c r="N38">
        <v>36.239827115959876</v>
      </c>
      <c r="O38">
        <v>0</v>
      </c>
      <c r="P38">
        <v>36.816764807758915</v>
      </c>
      <c r="Q38">
        <v>3.3174263903846155</v>
      </c>
      <c r="R38">
        <v>7.0450826536894526</v>
      </c>
      <c r="S38">
        <v>4.346959565663977</v>
      </c>
      <c r="T38">
        <v>0</v>
      </c>
      <c r="U38">
        <v>52.457111604022977</v>
      </c>
      <c r="V38">
        <v>0</v>
      </c>
      <c r="W38">
        <v>0</v>
      </c>
      <c r="X38">
        <v>20.00357649842271</v>
      </c>
      <c r="Y38">
        <v>0</v>
      </c>
      <c r="Z38">
        <v>0</v>
      </c>
      <c r="AA38">
        <v>12.931030944000002</v>
      </c>
      <c r="AB38">
        <v>12.121704815999999</v>
      </c>
      <c r="AC38">
        <v>8.9164694943999994</v>
      </c>
      <c r="AD38">
        <v>11.226333560000002</v>
      </c>
      <c r="AE38">
        <v>15.1671353808</v>
      </c>
      <c r="AF38">
        <v>2.7224999999999997</v>
      </c>
      <c r="AG38">
        <v>12.123508799999998</v>
      </c>
      <c r="AH38">
        <v>46.922145399999998</v>
      </c>
      <c r="AI38">
        <v>14.841143200000001</v>
      </c>
      <c r="AJ38">
        <v>0</v>
      </c>
      <c r="AK38">
        <v>15.571999999999999</v>
      </c>
      <c r="AL38">
        <v>0</v>
      </c>
      <c r="AM38">
        <v>4.9079790476190466</v>
      </c>
      <c r="AN38">
        <v>0.68867999999999996</v>
      </c>
      <c r="AO38">
        <v>9.2003183999999987</v>
      </c>
      <c r="AP38">
        <v>3.5370971999999998</v>
      </c>
      <c r="AQ38">
        <v>0</v>
      </c>
      <c r="AR38">
        <v>15.0724704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24.863342606420886</v>
      </c>
      <c r="BB38">
        <f t="shared" si="0"/>
        <v>634.64176278017396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0.90408954456836754</v>
      </c>
      <c r="L39">
        <v>275.33692263273093</v>
      </c>
      <c r="M39">
        <v>27.311069593647829</v>
      </c>
      <c r="N39">
        <v>36.239827115959876</v>
      </c>
      <c r="O39">
        <v>0</v>
      </c>
      <c r="P39">
        <v>36.816764807758915</v>
      </c>
      <c r="Q39">
        <v>3.6807975181975738</v>
      </c>
      <c r="R39">
        <v>7.0450826536894526</v>
      </c>
      <c r="S39">
        <v>4.346959565663977</v>
      </c>
      <c r="T39">
        <v>0</v>
      </c>
      <c r="U39">
        <v>52.457111604022977</v>
      </c>
      <c r="V39">
        <v>0</v>
      </c>
      <c r="W39">
        <v>0</v>
      </c>
      <c r="X39">
        <v>20.00357649842271</v>
      </c>
      <c r="Y39">
        <v>0</v>
      </c>
      <c r="Z39">
        <v>0</v>
      </c>
      <c r="AA39">
        <v>12.931030944000002</v>
      </c>
      <c r="AB39">
        <v>12.121704815999999</v>
      </c>
      <c r="AC39">
        <v>8.9164694943999994</v>
      </c>
      <c r="AD39">
        <v>11.226333560000002</v>
      </c>
      <c r="AE39">
        <v>15.1671353808</v>
      </c>
      <c r="AF39">
        <v>2.7224999999999997</v>
      </c>
      <c r="AG39">
        <v>12.123508799999998</v>
      </c>
      <c r="AH39">
        <v>46.922145399999998</v>
      </c>
      <c r="AI39">
        <v>14.841143200000001</v>
      </c>
      <c r="AJ39">
        <v>0</v>
      </c>
      <c r="AK39">
        <v>15.571999999999999</v>
      </c>
      <c r="AL39">
        <v>0</v>
      </c>
      <c r="AM39">
        <v>4.9079790476190466</v>
      </c>
      <c r="AN39">
        <v>0.68867999999999996</v>
      </c>
      <c r="AO39">
        <v>9.2003183999999987</v>
      </c>
      <c r="AP39">
        <v>3.5370971999999998</v>
      </c>
      <c r="AQ39">
        <v>0</v>
      </c>
      <c r="AR39">
        <v>15.0724704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24.877432268567958</v>
      </c>
      <c r="BB39">
        <f t="shared" si="0"/>
        <v>635.00140301331351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0.89373077709467774</v>
      </c>
      <c r="L40">
        <v>275.33692263273093</v>
      </c>
      <c r="M40">
        <v>27.311069593647829</v>
      </c>
      <c r="N40">
        <v>36.239827115959876</v>
      </c>
      <c r="O40">
        <v>0</v>
      </c>
      <c r="P40">
        <v>36.816764807758915</v>
      </c>
      <c r="Q40">
        <v>3.6807975181975738</v>
      </c>
      <c r="R40">
        <v>7.0450826536894526</v>
      </c>
      <c r="S40">
        <v>4.346959565663977</v>
      </c>
      <c r="T40">
        <v>0</v>
      </c>
      <c r="U40">
        <v>52.457111604022977</v>
      </c>
      <c r="V40">
        <v>0</v>
      </c>
      <c r="W40">
        <v>0</v>
      </c>
      <c r="X40">
        <v>20.00357649842271</v>
      </c>
      <c r="Y40">
        <v>0</v>
      </c>
      <c r="Z40">
        <v>0</v>
      </c>
      <c r="AA40">
        <v>12.931030944000002</v>
      </c>
      <c r="AB40">
        <v>12.121704815999999</v>
      </c>
      <c r="AC40">
        <v>8.9164694943999994</v>
      </c>
      <c r="AD40">
        <v>11.226333560000002</v>
      </c>
      <c r="AE40">
        <v>15.1671353808</v>
      </c>
      <c r="AF40">
        <v>2.7224999999999997</v>
      </c>
      <c r="AG40">
        <v>12.123508799999998</v>
      </c>
      <c r="AH40">
        <v>46.922145399999998</v>
      </c>
      <c r="AI40">
        <v>14.841143200000001</v>
      </c>
      <c r="AJ40">
        <v>0</v>
      </c>
      <c r="AK40">
        <v>15.571999999999999</v>
      </c>
      <c r="AL40">
        <v>0</v>
      </c>
      <c r="AM40">
        <v>4.9079790476190466</v>
      </c>
      <c r="AN40">
        <v>0.68867999999999996</v>
      </c>
      <c r="AO40">
        <v>9.2003183999999987</v>
      </c>
      <c r="AP40">
        <v>3.5370971999999998</v>
      </c>
      <c r="AQ40">
        <v>0</v>
      </c>
      <c r="AR40">
        <v>15.0724704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24.877041748558597</v>
      </c>
      <c r="BB40">
        <f t="shared" si="0"/>
        <v>634.99143476584925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0.90408954456836754</v>
      </c>
      <c r="L41">
        <v>275.33692263273093</v>
      </c>
      <c r="M41">
        <v>27.311069593647829</v>
      </c>
      <c r="N41">
        <v>36.239827115959876</v>
      </c>
      <c r="O41">
        <v>0</v>
      </c>
      <c r="P41">
        <v>36.816764807758915</v>
      </c>
      <c r="Q41">
        <v>3.6807975181975738</v>
      </c>
      <c r="R41">
        <v>7.0450826536894526</v>
      </c>
      <c r="S41">
        <v>4.346959565663977</v>
      </c>
      <c r="T41">
        <v>0</v>
      </c>
      <c r="U41">
        <v>52.457111604022977</v>
      </c>
      <c r="V41">
        <v>0</v>
      </c>
      <c r="W41">
        <v>0</v>
      </c>
      <c r="X41">
        <v>19.997922293787656</v>
      </c>
      <c r="Y41">
        <v>0</v>
      </c>
      <c r="Z41">
        <v>0</v>
      </c>
      <c r="AA41">
        <v>12.931030944000002</v>
      </c>
      <c r="AB41">
        <v>12.121704815999999</v>
      </c>
      <c r="AC41">
        <v>8.9164694943999994</v>
      </c>
      <c r="AD41">
        <v>11.226333560000002</v>
      </c>
      <c r="AE41">
        <v>15.1671353808</v>
      </c>
      <c r="AF41">
        <v>2.7224999999999997</v>
      </c>
      <c r="AG41">
        <v>12.123508799999998</v>
      </c>
      <c r="AH41">
        <v>46.922145399999998</v>
      </c>
      <c r="AI41">
        <v>14.841143200000001</v>
      </c>
      <c r="AJ41">
        <v>0</v>
      </c>
      <c r="AK41">
        <v>15.571999999999999</v>
      </c>
      <c r="AL41">
        <v>0</v>
      </c>
      <c r="AM41">
        <v>4.9079790476190466</v>
      </c>
      <c r="AN41">
        <v>0.68867999999999996</v>
      </c>
      <c r="AO41">
        <v>9.2003183999999987</v>
      </c>
      <c r="AP41">
        <v>3.5370971999999998</v>
      </c>
      <c r="AQ41">
        <v>0</v>
      </c>
      <c r="AR41">
        <v>15.0724704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24.877219041567407</v>
      </c>
      <c r="BB41">
        <f t="shared" si="0"/>
        <v>634.99596203567899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0.89373077709467774</v>
      </c>
      <c r="L42">
        <v>275.33692263273093</v>
      </c>
      <c r="M42">
        <v>27.311069593647829</v>
      </c>
      <c r="N42">
        <v>36.239827115959876</v>
      </c>
      <c r="O42">
        <v>0</v>
      </c>
      <c r="P42">
        <v>36.816764807758915</v>
      </c>
      <c r="Q42">
        <v>3.6807975181975738</v>
      </c>
      <c r="R42">
        <v>7.0450826536894526</v>
      </c>
      <c r="S42">
        <v>4.346959565663977</v>
      </c>
      <c r="T42">
        <v>0</v>
      </c>
      <c r="U42">
        <v>52.457111604022977</v>
      </c>
      <c r="V42">
        <v>0</v>
      </c>
      <c r="W42">
        <v>0</v>
      </c>
      <c r="X42">
        <v>19.997922293787656</v>
      </c>
      <c r="Y42">
        <v>0</v>
      </c>
      <c r="Z42">
        <v>0</v>
      </c>
      <c r="AA42">
        <v>12.931030944000002</v>
      </c>
      <c r="AB42">
        <v>12.121704815999999</v>
      </c>
      <c r="AC42">
        <v>8.9164694943999994</v>
      </c>
      <c r="AD42">
        <v>11.226333560000002</v>
      </c>
      <c r="AE42">
        <v>15.1671353808</v>
      </c>
      <c r="AF42">
        <v>2.7224999999999997</v>
      </c>
      <c r="AG42">
        <v>12.123508799999998</v>
      </c>
      <c r="AH42">
        <v>46.922145399999998</v>
      </c>
      <c r="AI42">
        <v>14.841143200000001</v>
      </c>
      <c r="AJ42">
        <v>0</v>
      </c>
      <c r="AK42">
        <v>15.571999999999999</v>
      </c>
      <c r="AL42">
        <v>0</v>
      </c>
      <c r="AM42">
        <v>4.9079790476190466</v>
      </c>
      <c r="AN42">
        <v>0.68867999999999996</v>
      </c>
      <c r="AO42">
        <v>9.2003183999999987</v>
      </c>
      <c r="AP42">
        <v>3.5370971999999998</v>
      </c>
      <c r="AQ42">
        <v>0</v>
      </c>
      <c r="AR42">
        <v>15.0724704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24.876828521558046</v>
      </c>
      <c r="BB42">
        <f t="shared" si="0"/>
        <v>634.98599378821461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0.90408036093791144</v>
      </c>
      <c r="L43">
        <v>275.33692263273093</v>
      </c>
      <c r="M43">
        <v>27.311069593647829</v>
      </c>
      <c r="N43">
        <v>36.239827115959876</v>
      </c>
      <c r="O43">
        <v>0</v>
      </c>
      <c r="P43">
        <v>36.816764807758915</v>
      </c>
      <c r="Q43">
        <v>3.6807975181975738</v>
      </c>
      <c r="R43">
        <v>7.0450826536894526</v>
      </c>
      <c r="S43">
        <v>4.346959565663977</v>
      </c>
      <c r="T43">
        <v>0</v>
      </c>
      <c r="U43">
        <v>52.457111604022977</v>
      </c>
      <c r="V43">
        <v>0</v>
      </c>
      <c r="W43">
        <v>0</v>
      </c>
      <c r="X43">
        <v>19.997922293787656</v>
      </c>
      <c r="Y43">
        <v>0</v>
      </c>
      <c r="Z43">
        <v>0</v>
      </c>
      <c r="AA43">
        <v>12.931030944000002</v>
      </c>
      <c r="AB43">
        <v>12.121704815999999</v>
      </c>
      <c r="AC43">
        <v>8.9164694943999994</v>
      </c>
      <c r="AD43">
        <v>11.226333560000002</v>
      </c>
      <c r="AE43">
        <v>15.1671353808</v>
      </c>
      <c r="AF43">
        <v>1.9662499999999994</v>
      </c>
      <c r="AG43">
        <v>12.123508799999998</v>
      </c>
      <c r="AH43">
        <v>46.922145399999998</v>
      </c>
      <c r="AI43">
        <v>14.841143200000001</v>
      </c>
      <c r="AJ43">
        <v>0</v>
      </c>
      <c r="AK43">
        <v>15.571999999999999</v>
      </c>
      <c r="AL43">
        <v>0</v>
      </c>
      <c r="AM43">
        <v>4.9079790476190466</v>
      </c>
      <c r="AN43">
        <v>0.68867999999999996</v>
      </c>
      <c r="AO43">
        <v>9.2003183999999987</v>
      </c>
      <c r="AP43">
        <v>3.5370971999999998</v>
      </c>
      <c r="AQ43">
        <v>0</v>
      </c>
      <c r="AR43">
        <v>15.0724704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24.84870791935672</v>
      </c>
      <c r="BB43">
        <f t="shared" si="0"/>
        <v>634.26821397425931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0.89372168311962075</v>
      </c>
      <c r="L44">
        <v>275.33692263273093</v>
      </c>
      <c r="M44">
        <v>27.311069593647829</v>
      </c>
      <c r="N44">
        <v>36.239827115959876</v>
      </c>
      <c r="O44">
        <v>0</v>
      </c>
      <c r="P44">
        <v>36.816764807758915</v>
      </c>
      <c r="Q44">
        <v>3.6807975181975738</v>
      </c>
      <c r="R44">
        <v>7.0450826536894526</v>
      </c>
      <c r="S44">
        <v>4.346959565663977</v>
      </c>
      <c r="T44">
        <v>0</v>
      </c>
      <c r="U44">
        <v>52.457111604022977</v>
      </c>
      <c r="V44">
        <v>0</v>
      </c>
      <c r="W44">
        <v>0</v>
      </c>
      <c r="X44">
        <v>19.997922293787656</v>
      </c>
      <c r="Y44">
        <v>0</v>
      </c>
      <c r="Z44">
        <v>0</v>
      </c>
      <c r="AA44">
        <v>12.931030944000002</v>
      </c>
      <c r="AB44">
        <v>12.121704815999999</v>
      </c>
      <c r="AC44">
        <v>8.9164694943999994</v>
      </c>
      <c r="AD44">
        <v>11.226333560000002</v>
      </c>
      <c r="AE44">
        <v>15.1671353808</v>
      </c>
      <c r="AF44">
        <v>1.9662499999999994</v>
      </c>
      <c r="AG44">
        <v>12.123508799999998</v>
      </c>
      <c r="AH44">
        <v>46.922145399999998</v>
      </c>
      <c r="AI44">
        <v>14.841143200000001</v>
      </c>
      <c r="AJ44">
        <v>0</v>
      </c>
      <c r="AK44">
        <v>15.571999999999999</v>
      </c>
      <c r="AL44">
        <v>0</v>
      </c>
      <c r="AM44">
        <v>4.9079790476190466</v>
      </c>
      <c r="AN44">
        <v>0.68867999999999996</v>
      </c>
      <c r="AO44">
        <v>9.2003183999999987</v>
      </c>
      <c r="AP44">
        <v>3.5370971999999998</v>
      </c>
      <c r="AQ44">
        <v>0</v>
      </c>
      <c r="AR44">
        <v>15.0724704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24.848317395716251</v>
      </c>
      <c r="BB44">
        <f t="shared" si="0"/>
        <v>634.25824582008147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0.90408036093791144</v>
      </c>
      <c r="L45">
        <v>275.05891023719744</v>
      </c>
      <c r="M45">
        <v>27.311069593647829</v>
      </c>
      <c r="N45">
        <v>36.239827115959876</v>
      </c>
      <c r="O45">
        <v>0</v>
      </c>
      <c r="P45">
        <v>36.816764807758915</v>
      </c>
      <c r="Q45">
        <v>3.4910099012797073</v>
      </c>
      <c r="R45">
        <v>6.8909052197039768</v>
      </c>
      <c r="S45">
        <v>4.1605837423312879</v>
      </c>
      <c r="T45">
        <v>0</v>
      </c>
      <c r="U45">
        <v>52.457111604022977</v>
      </c>
      <c r="V45">
        <v>0</v>
      </c>
      <c r="W45">
        <v>0</v>
      </c>
      <c r="X45">
        <v>20.003883161512029</v>
      </c>
      <c r="Y45">
        <v>0</v>
      </c>
      <c r="Z45">
        <v>0</v>
      </c>
      <c r="AA45">
        <v>12.931030944000002</v>
      </c>
      <c r="AB45">
        <v>12.121704815999999</v>
      </c>
      <c r="AC45">
        <v>8.9164694943999994</v>
      </c>
      <c r="AD45">
        <v>11.226333560000002</v>
      </c>
      <c r="AE45">
        <v>15.1671353808</v>
      </c>
      <c r="AF45">
        <v>1.9662499999999994</v>
      </c>
      <c r="AG45">
        <v>12.123508799999998</v>
      </c>
      <c r="AH45">
        <v>46.922145399999998</v>
      </c>
      <c r="AI45">
        <v>14.841143200000001</v>
      </c>
      <c r="AJ45">
        <v>0</v>
      </c>
      <c r="AK45">
        <v>15.571999999999999</v>
      </c>
      <c r="AL45">
        <v>0</v>
      </c>
      <c r="AM45">
        <v>4.9079790476190466</v>
      </c>
      <c r="AN45">
        <v>0.68867999999999996</v>
      </c>
      <c r="AO45">
        <v>9.2003183999999987</v>
      </c>
      <c r="AP45">
        <v>3.5370971999999998</v>
      </c>
      <c r="AQ45">
        <v>0</v>
      </c>
      <c r="AR45">
        <v>15.0724704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24.818457445175014</v>
      </c>
      <c r="BB45">
        <f t="shared" si="0"/>
        <v>633.49607204639585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0.89372168311962075</v>
      </c>
      <c r="L46">
        <v>275.05891023719744</v>
      </c>
      <c r="M46">
        <v>27.311069593647829</v>
      </c>
      <c r="N46">
        <v>36.239827115959876</v>
      </c>
      <c r="O46">
        <v>0</v>
      </c>
      <c r="P46">
        <v>36.816764807758915</v>
      </c>
      <c r="Q46">
        <v>3.4910099012797073</v>
      </c>
      <c r="R46">
        <v>6.8909052197039768</v>
      </c>
      <c r="S46">
        <v>4.1605837423312879</v>
      </c>
      <c r="T46">
        <v>0</v>
      </c>
      <c r="U46">
        <v>52.457111604022977</v>
      </c>
      <c r="V46">
        <v>0</v>
      </c>
      <c r="W46">
        <v>0</v>
      </c>
      <c r="X46">
        <v>20.003883161512029</v>
      </c>
      <c r="Y46">
        <v>0</v>
      </c>
      <c r="Z46">
        <v>0</v>
      </c>
      <c r="AA46">
        <v>12.931030944000002</v>
      </c>
      <c r="AB46">
        <v>12.121704815999999</v>
      </c>
      <c r="AC46">
        <v>8.9164694943999994</v>
      </c>
      <c r="AD46">
        <v>11.226333560000002</v>
      </c>
      <c r="AE46">
        <v>15.1671353808</v>
      </c>
      <c r="AF46">
        <v>1.9662499999999994</v>
      </c>
      <c r="AG46">
        <v>12.123508799999998</v>
      </c>
      <c r="AH46">
        <v>46.922145399999998</v>
      </c>
      <c r="AI46">
        <v>14.841143200000001</v>
      </c>
      <c r="AJ46">
        <v>0</v>
      </c>
      <c r="AK46">
        <v>15.571999999999999</v>
      </c>
      <c r="AL46">
        <v>0</v>
      </c>
      <c r="AM46">
        <v>4.9079790476190466</v>
      </c>
      <c r="AN46">
        <v>0.68867999999999996</v>
      </c>
      <c r="AO46">
        <v>9.2003183999999987</v>
      </c>
      <c r="AP46">
        <v>3.5370971999999998</v>
      </c>
      <c r="AQ46">
        <v>0</v>
      </c>
      <c r="AR46">
        <v>15.0724704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24.818066921534545</v>
      </c>
      <c r="BB46">
        <f t="shared" si="0"/>
        <v>633.48610389221801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0.90408036093791144</v>
      </c>
      <c r="L47">
        <v>275.05891023719744</v>
      </c>
      <c r="M47">
        <v>27.311069593647829</v>
      </c>
      <c r="N47">
        <v>36.239827115959876</v>
      </c>
      <c r="O47">
        <v>0</v>
      </c>
      <c r="P47">
        <v>36.816764807758915</v>
      </c>
      <c r="Q47">
        <v>3.4910099012797073</v>
      </c>
      <c r="R47">
        <v>6.8909052197039768</v>
      </c>
      <c r="S47">
        <v>4.1605837423312879</v>
      </c>
      <c r="T47">
        <v>0</v>
      </c>
      <c r="U47">
        <v>51.771198965453543</v>
      </c>
      <c r="V47">
        <v>0</v>
      </c>
      <c r="W47">
        <v>0</v>
      </c>
      <c r="X47">
        <v>20.003883161512029</v>
      </c>
      <c r="Y47">
        <v>0</v>
      </c>
      <c r="Z47">
        <v>0</v>
      </c>
      <c r="AA47">
        <v>12.931030944000002</v>
      </c>
      <c r="AB47">
        <v>12.121704815999999</v>
      </c>
      <c r="AC47">
        <v>8.9164694943999994</v>
      </c>
      <c r="AD47">
        <v>11.226333560000002</v>
      </c>
      <c r="AE47">
        <v>15.1671353808</v>
      </c>
      <c r="AF47">
        <v>1.9662499999999994</v>
      </c>
      <c r="AG47">
        <v>12.123508799999998</v>
      </c>
      <c r="AH47">
        <v>46.922145399999998</v>
      </c>
      <c r="AI47">
        <v>9.5686318000000004</v>
      </c>
      <c r="AJ47">
        <v>0</v>
      </c>
      <c r="AK47">
        <v>15.571999999999999</v>
      </c>
      <c r="AL47">
        <v>0</v>
      </c>
      <c r="AM47">
        <v>4.9079790476190466</v>
      </c>
      <c r="AN47">
        <v>0.68867999999999996</v>
      </c>
      <c r="AO47">
        <v>9.2003183999999987</v>
      </c>
      <c r="AP47">
        <v>3.5370971999999998</v>
      </c>
      <c r="AQ47">
        <v>0</v>
      </c>
      <c r="AR47">
        <v>15.0724704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24.593824659500939</v>
      </c>
      <c r="BB47">
        <f t="shared" si="0"/>
        <v>627.76228079350051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0.91443697014401126</v>
      </c>
      <c r="L48">
        <v>275.05891023719744</v>
      </c>
      <c r="M48">
        <v>27.311069593647829</v>
      </c>
      <c r="N48">
        <v>36.239827115959876</v>
      </c>
      <c r="O48">
        <v>0</v>
      </c>
      <c r="P48">
        <v>36.816764807758915</v>
      </c>
      <c r="Q48">
        <v>3.4910099012797073</v>
      </c>
      <c r="R48">
        <v>6.8909052197039768</v>
      </c>
      <c r="S48">
        <v>4.1605837423312879</v>
      </c>
      <c r="T48">
        <v>0</v>
      </c>
      <c r="U48">
        <v>51.771198965453543</v>
      </c>
      <c r="V48">
        <v>0</v>
      </c>
      <c r="W48">
        <v>0</v>
      </c>
      <c r="X48">
        <v>20.003883161512029</v>
      </c>
      <c r="Y48">
        <v>0</v>
      </c>
      <c r="Z48">
        <v>0</v>
      </c>
      <c r="AA48">
        <v>12.931030944000002</v>
      </c>
      <c r="AB48">
        <v>12.121704815999999</v>
      </c>
      <c r="AC48">
        <v>8.9164694943999994</v>
      </c>
      <c r="AD48">
        <v>11.226333560000002</v>
      </c>
      <c r="AE48">
        <v>15.1671353808</v>
      </c>
      <c r="AF48">
        <v>1.9662499999999994</v>
      </c>
      <c r="AG48">
        <v>12.123508799999998</v>
      </c>
      <c r="AH48">
        <v>46.922145399999998</v>
      </c>
      <c r="AI48">
        <v>9.5686318000000004</v>
      </c>
      <c r="AJ48">
        <v>0</v>
      </c>
      <c r="AK48">
        <v>15.571999999999999</v>
      </c>
      <c r="AL48">
        <v>0</v>
      </c>
      <c r="AM48">
        <v>4.9079790476190466</v>
      </c>
      <c r="AN48">
        <v>0.68867999999999996</v>
      </c>
      <c r="AO48">
        <v>9.2003183999999987</v>
      </c>
      <c r="AP48">
        <v>3.5370971999999998</v>
      </c>
      <c r="AQ48">
        <v>0</v>
      </c>
      <c r="AR48">
        <v>15.0724704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24.594215100330793</v>
      </c>
      <c r="BB48">
        <f t="shared" si="0"/>
        <v>627.77224696187682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0.90408036093791144</v>
      </c>
      <c r="L49">
        <v>275.05891023719744</v>
      </c>
      <c r="M49">
        <v>27.311069593647829</v>
      </c>
      <c r="N49">
        <v>36.239827115959876</v>
      </c>
      <c r="O49">
        <v>0</v>
      </c>
      <c r="P49">
        <v>36.816764807758915</v>
      </c>
      <c r="Q49">
        <v>3.4910099012797073</v>
      </c>
      <c r="R49">
        <v>6.8909052197039768</v>
      </c>
      <c r="S49">
        <v>4.1605837423312879</v>
      </c>
      <c r="T49">
        <v>0</v>
      </c>
      <c r="U49">
        <v>51.771198965453543</v>
      </c>
      <c r="V49">
        <v>0</v>
      </c>
      <c r="W49">
        <v>0</v>
      </c>
      <c r="X49">
        <v>20.003883161512029</v>
      </c>
      <c r="Y49">
        <v>0</v>
      </c>
      <c r="Z49">
        <v>0</v>
      </c>
      <c r="AA49">
        <v>12.931030944000002</v>
      </c>
      <c r="AB49">
        <v>12.121704815999999</v>
      </c>
      <c r="AC49">
        <v>8.9164694943999994</v>
      </c>
      <c r="AD49">
        <v>11.226333560000002</v>
      </c>
      <c r="AE49">
        <v>15.1671353808</v>
      </c>
      <c r="AF49">
        <v>1.9662499999999994</v>
      </c>
      <c r="AG49">
        <v>12.123508799999998</v>
      </c>
      <c r="AH49">
        <v>46.922145399999998</v>
      </c>
      <c r="AI49">
        <v>9.5686318000000004</v>
      </c>
      <c r="AJ49">
        <v>0</v>
      </c>
      <c r="AK49">
        <v>15.571999999999999</v>
      </c>
      <c r="AL49">
        <v>0</v>
      </c>
      <c r="AM49">
        <v>4.9079790476190466</v>
      </c>
      <c r="AN49">
        <v>0.68867999999999996</v>
      </c>
      <c r="AO49">
        <v>9.2003183999999987</v>
      </c>
      <c r="AP49">
        <v>3.5370971999999998</v>
      </c>
      <c r="AQ49">
        <v>0</v>
      </c>
      <c r="AR49">
        <v>15.0724704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24.593824659500939</v>
      </c>
      <c r="BB49">
        <f t="shared" si="0"/>
        <v>627.76228079350051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0.91443697014401126</v>
      </c>
      <c r="L50">
        <v>275.05891023719744</v>
      </c>
      <c r="M50">
        <v>27.311069593647829</v>
      </c>
      <c r="N50">
        <v>36.239827115959876</v>
      </c>
      <c r="O50">
        <v>0</v>
      </c>
      <c r="P50">
        <v>36.816764807758915</v>
      </c>
      <c r="Q50">
        <v>3.4910099012797073</v>
      </c>
      <c r="R50">
        <v>6.8909052197039768</v>
      </c>
      <c r="S50">
        <v>4.1605837423312879</v>
      </c>
      <c r="T50">
        <v>0</v>
      </c>
      <c r="U50">
        <v>51.771198965453543</v>
      </c>
      <c r="V50">
        <v>0</v>
      </c>
      <c r="W50">
        <v>0</v>
      </c>
      <c r="X50">
        <v>20.003883161512029</v>
      </c>
      <c r="Y50">
        <v>0</v>
      </c>
      <c r="Z50">
        <v>0</v>
      </c>
      <c r="AA50">
        <v>12.931030944000002</v>
      </c>
      <c r="AB50">
        <v>12.121704815999999</v>
      </c>
      <c r="AC50">
        <v>8.9164694943999994</v>
      </c>
      <c r="AD50">
        <v>11.226333560000002</v>
      </c>
      <c r="AE50">
        <v>15.1671353808</v>
      </c>
      <c r="AF50">
        <v>1.9662499999999994</v>
      </c>
      <c r="AG50">
        <v>12.123508799999998</v>
      </c>
      <c r="AH50">
        <v>46.922145399999998</v>
      </c>
      <c r="AI50">
        <v>9.5686318000000004</v>
      </c>
      <c r="AJ50">
        <v>0</v>
      </c>
      <c r="AK50">
        <v>15.571999999999999</v>
      </c>
      <c r="AL50">
        <v>0</v>
      </c>
      <c r="AM50">
        <v>4.9079790476190466</v>
      </c>
      <c r="AN50">
        <v>0.68867999999999996</v>
      </c>
      <c r="AO50">
        <v>9.2003183999999987</v>
      </c>
      <c r="AP50">
        <v>3.5370971999999998</v>
      </c>
      <c r="AQ50">
        <v>0</v>
      </c>
      <c r="AR50">
        <v>15.0724704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24.594215100330793</v>
      </c>
      <c r="BB50">
        <f t="shared" si="0"/>
        <v>627.77224696187682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275.05891023719744</v>
      </c>
      <c r="M51">
        <v>27.311069593647829</v>
      </c>
      <c r="N51">
        <v>36.239827115959876</v>
      </c>
      <c r="O51">
        <v>0</v>
      </c>
      <c r="P51">
        <v>36.816764807758915</v>
      </c>
      <c r="Q51">
        <v>3.5439504479073909</v>
      </c>
      <c r="R51">
        <v>6.8289105361199454</v>
      </c>
      <c r="S51">
        <v>4.1778173707865163</v>
      </c>
      <c r="T51">
        <v>0</v>
      </c>
      <c r="U51">
        <v>51.260764601604762</v>
      </c>
      <c r="V51">
        <v>0</v>
      </c>
      <c r="W51">
        <v>0</v>
      </c>
      <c r="X51">
        <v>20.003883161512029</v>
      </c>
      <c r="Y51">
        <v>0</v>
      </c>
      <c r="Z51">
        <v>0</v>
      </c>
      <c r="AA51">
        <v>12.931030944000002</v>
      </c>
      <c r="AB51">
        <v>12.121704815999999</v>
      </c>
      <c r="AC51">
        <v>8.9164694943999994</v>
      </c>
      <c r="AD51">
        <v>11.226333560000002</v>
      </c>
      <c r="AE51">
        <v>15.1671353808</v>
      </c>
      <c r="AF51">
        <v>1.9662499999999994</v>
      </c>
      <c r="AG51">
        <v>12.123508799999998</v>
      </c>
      <c r="AH51">
        <v>46.922145399999998</v>
      </c>
      <c r="AI51">
        <v>9.5686318000000004</v>
      </c>
      <c r="AJ51">
        <v>0</v>
      </c>
      <c r="AK51">
        <v>15.571999999999999</v>
      </c>
      <c r="AL51">
        <v>0</v>
      </c>
      <c r="AM51">
        <v>4.9079790476190466</v>
      </c>
      <c r="AN51">
        <v>0.68867999999999996</v>
      </c>
      <c r="AO51">
        <v>9.2003183999999987</v>
      </c>
      <c r="AP51">
        <v>3.5370971999999998</v>
      </c>
      <c r="AQ51">
        <v>0</v>
      </c>
      <c r="AR51">
        <v>15.0724704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24.540805891080943</v>
      </c>
      <c r="BB51">
        <f t="shared" si="0"/>
        <v>626.40896432863269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275.05891023719744</v>
      </c>
      <c r="M52">
        <v>27.311069593647829</v>
      </c>
      <c r="N52">
        <v>36.239827115959876</v>
      </c>
      <c r="O52">
        <v>0</v>
      </c>
      <c r="P52">
        <v>36.816764807758915</v>
      </c>
      <c r="Q52">
        <v>3.5439504479073909</v>
      </c>
      <c r="R52">
        <v>6.8289105361199454</v>
      </c>
      <c r="S52">
        <v>4.1778173707865163</v>
      </c>
      <c r="T52">
        <v>0</v>
      </c>
      <c r="U52">
        <v>51.260764601604762</v>
      </c>
      <c r="V52">
        <v>0</v>
      </c>
      <c r="W52">
        <v>0</v>
      </c>
      <c r="X52">
        <v>20.003883161512029</v>
      </c>
      <c r="Y52">
        <v>0</v>
      </c>
      <c r="Z52">
        <v>0</v>
      </c>
      <c r="AA52">
        <v>12.931030944000002</v>
      </c>
      <c r="AB52">
        <v>12.121704815999999</v>
      </c>
      <c r="AC52">
        <v>8.9164694943999994</v>
      </c>
      <c r="AD52">
        <v>11.226333560000002</v>
      </c>
      <c r="AE52">
        <v>15.1671353808</v>
      </c>
      <c r="AF52">
        <v>1.9662499999999994</v>
      </c>
      <c r="AG52">
        <v>12.123508799999998</v>
      </c>
      <c r="AH52">
        <v>46.922145399999998</v>
      </c>
      <c r="AI52">
        <v>9.5686318000000004</v>
      </c>
      <c r="AJ52">
        <v>0</v>
      </c>
      <c r="AK52">
        <v>15.571999999999999</v>
      </c>
      <c r="AL52">
        <v>0</v>
      </c>
      <c r="AM52">
        <v>4.9079790476190466</v>
      </c>
      <c r="AN52">
        <v>0.68867999999999996</v>
      </c>
      <c r="AO52">
        <v>9.2003183999999987</v>
      </c>
      <c r="AP52">
        <v>3.5370971999999998</v>
      </c>
      <c r="AQ52">
        <v>0</v>
      </c>
      <c r="AR52">
        <v>15.0724704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24.540805891080943</v>
      </c>
      <c r="BB52">
        <f t="shared" si="0"/>
        <v>626.40896432863269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275.05891023719744</v>
      </c>
      <c r="M53">
        <v>27.311069593647829</v>
      </c>
      <c r="N53">
        <v>36.239827115959876</v>
      </c>
      <c r="O53">
        <v>0</v>
      </c>
      <c r="P53">
        <v>36.816764807758915</v>
      </c>
      <c r="Q53">
        <v>3.5439504479073909</v>
      </c>
      <c r="R53">
        <v>6.8289105361199454</v>
      </c>
      <c r="S53">
        <v>4.1778173707865163</v>
      </c>
      <c r="T53">
        <v>0</v>
      </c>
      <c r="U53">
        <v>51.260764601604762</v>
      </c>
      <c r="V53">
        <v>0</v>
      </c>
      <c r="W53">
        <v>0</v>
      </c>
      <c r="X53">
        <v>20.003883161512029</v>
      </c>
      <c r="Y53">
        <v>0</v>
      </c>
      <c r="Z53">
        <v>0</v>
      </c>
      <c r="AA53">
        <v>12.931030944000002</v>
      </c>
      <c r="AB53">
        <v>12.121704815999999</v>
      </c>
      <c r="AC53">
        <v>8.9164694943999994</v>
      </c>
      <c r="AD53">
        <v>11.226333560000002</v>
      </c>
      <c r="AE53">
        <v>15.1671353808</v>
      </c>
      <c r="AF53">
        <v>1.9662499999999994</v>
      </c>
      <c r="AG53">
        <v>12.123508799999998</v>
      </c>
      <c r="AH53">
        <v>46.922145399999998</v>
      </c>
      <c r="AI53">
        <v>9.5686318000000004</v>
      </c>
      <c r="AJ53">
        <v>0</v>
      </c>
      <c r="AK53">
        <v>15.571999999999999</v>
      </c>
      <c r="AL53">
        <v>0</v>
      </c>
      <c r="AM53">
        <v>4.9079790476190466</v>
      </c>
      <c r="AN53">
        <v>0.68867999999999996</v>
      </c>
      <c r="AO53">
        <v>9.2003183999999987</v>
      </c>
      <c r="AP53">
        <v>3.5370971999999998</v>
      </c>
      <c r="AQ53">
        <v>0</v>
      </c>
      <c r="AR53">
        <v>15.0724704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24.540805891080943</v>
      </c>
      <c r="BB53">
        <f t="shared" si="0"/>
        <v>626.40896432863269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275.05891023719744</v>
      </c>
      <c r="M54">
        <v>27.311069593647829</v>
      </c>
      <c r="N54">
        <v>36.239827115959876</v>
      </c>
      <c r="O54">
        <v>0</v>
      </c>
      <c r="P54">
        <v>36.816764807758915</v>
      </c>
      <c r="Q54">
        <v>3.5439504479073909</v>
      </c>
      <c r="R54">
        <v>6.8289105361199454</v>
      </c>
      <c r="S54">
        <v>4.1778173707865163</v>
      </c>
      <c r="T54">
        <v>0</v>
      </c>
      <c r="U54">
        <v>51.260764601604762</v>
      </c>
      <c r="V54">
        <v>0</v>
      </c>
      <c r="W54">
        <v>0</v>
      </c>
      <c r="X54">
        <v>20.003883161512029</v>
      </c>
      <c r="Y54">
        <v>0</v>
      </c>
      <c r="Z54">
        <v>0</v>
      </c>
      <c r="AA54">
        <v>12.931030944000002</v>
      </c>
      <c r="AB54">
        <v>12.121704815999999</v>
      </c>
      <c r="AC54">
        <v>8.9164694943999994</v>
      </c>
      <c r="AD54">
        <v>11.226333560000002</v>
      </c>
      <c r="AE54">
        <v>15.1671353808</v>
      </c>
      <c r="AF54">
        <v>1.9662499999999994</v>
      </c>
      <c r="AG54">
        <v>12.123508799999998</v>
      </c>
      <c r="AH54">
        <v>46.922145399999998</v>
      </c>
      <c r="AI54">
        <v>9.5686318000000004</v>
      </c>
      <c r="AJ54">
        <v>0</v>
      </c>
      <c r="AK54">
        <v>15.571999999999999</v>
      </c>
      <c r="AL54">
        <v>0</v>
      </c>
      <c r="AM54">
        <v>4.9079790476190466</v>
      </c>
      <c r="AN54">
        <v>0.68867999999999996</v>
      </c>
      <c r="AO54">
        <v>9.2003183999999987</v>
      </c>
      <c r="AP54">
        <v>3.5370971999999998</v>
      </c>
      <c r="AQ54">
        <v>0</v>
      </c>
      <c r="AR54">
        <v>15.0724704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24.540805891080943</v>
      </c>
      <c r="BB54">
        <f t="shared" si="0"/>
        <v>626.40896432863269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0.90408036093791144</v>
      </c>
      <c r="L55">
        <v>275.46624981213785</v>
      </c>
      <c r="M55">
        <v>27.311069593647829</v>
      </c>
      <c r="N55">
        <v>36.239827115959876</v>
      </c>
      <c r="O55">
        <v>0</v>
      </c>
      <c r="P55">
        <v>36.816764807758915</v>
      </c>
      <c r="Q55">
        <v>3.5865522811671098</v>
      </c>
      <c r="R55">
        <v>7.0232752322147647</v>
      </c>
      <c r="S55">
        <v>4.4129999277978342</v>
      </c>
      <c r="T55">
        <v>0</v>
      </c>
      <c r="U55">
        <v>51.260764601604762</v>
      </c>
      <c r="V55">
        <v>0</v>
      </c>
      <c r="W55">
        <v>0</v>
      </c>
      <c r="X55">
        <v>20.003883161512029</v>
      </c>
      <c r="Y55">
        <v>0</v>
      </c>
      <c r="Z55">
        <v>0</v>
      </c>
      <c r="AA55">
        <v>12.931030944000002</v>
      </c>
      <c r="AB55">
        <v>12.121704815999999</v>
      </c>
      <c r="AC55">
        <v>8.9164694943999994</v>
      </c>
      <c r="AD55">
        <v>11.226333560000002</v>
      </c>
      <c r="AE55">
        <v>15.1671353808</v>
      </c>
      <c r="AF55">
        <v>2.7224999999999997</v>
      </c>
      <c r="AG55">
        <v>12.123508799999998</v>
      </c>
      <c r="AH55">
        <v>46.922145399999998</v>
      </c>
      <c r="AI55">
        <v>5.8583459999999992</v>
      </c>
      <c r="AJ55">
        <v>0</v>
      </c>
      <c r="AK55">
        <v>15.571999999999999</v>
      </c>
      <c r="AL55">
        <v>0</v>
      </c>
      <c r="AM55">
        <v>4.9079790476190466</v>
      </c>
      <c r="AN55">
        <v>0.68867999999999996</v>
      </c>
      <c r="AO55">
        <v>9.2003183999999987</v>
      </c>
      <c r="AP55">
        <v>3.5370971999999998</v>
      </c>
      <c r="AQ55">
        <v>0</v>
      </c>
      <c r="AR55">
        <v>15.0724704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24.49668022634944</v>
      </c>
      <c r="BB55">
        <f t="shared" si="0"/>
        <v>625.28262321560828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0.91443697014401126</v>
      </c>
      <c r="L56">
        <v>275.46624981213785</v>
      </c>
      <c r="M56">
        <v>27.311069593647829</v>
      </c>
      <c r="N56">
        <v>36.239827115959876</v>
      </c>
      <c r="O56">
        <v>0</v>
      </c>
      <c r="P56">
        <v>36.816764807758915</v>
      </c>
      <c r="Q56">
        <v>3.5865522811671098</v>
      </c>
      <c r="R56">
        <v>7.0232752322147647</v>
      </c>
      <c r="S56">
        <v>4.4129999277978342</v>
      </c>
      <c r="T56">
        <v>0</v>
      </c>
      <c r="U56">
        <v>51.260764601604762</v>
      </c>
      <c r="V56">
        <v>0</v>
      </c>
      <c r="W56">
        <v>0</v>
      </c>
      <c r="X56">
        <v>20.003883161512029</v>
      </c>
      <c r="Y56">
        <v>0</v>
      </c>
      <c r="Z56">
        <v>0</v>
      </c>
      <c r="AA56">
        <v>12.931030944000002</v>
      </c>
      <c r="AB56">
        <v>12.121704815999999</v>
      </c>
      <c r="AC56">
        <v>8.9164694943999994</v>
      </c>
      <c r="AD56">
        <v>11.226333560000002</v>
      </c>
      <c r="AE56">
        <v>15.1671353808</v>
      </c>
      <c r="AF56">
        <v>2.7224999999999997</v>
      </c>
      <c r="AG56">
        <v>12.123508799999998</v>
      </c>
      <c r="AH56">
        <v>46.922145399999998</v>
      </c>
      <c r="AI56">
        <v>5.8583459999999992</v>
      </c>
      <c r="AJ56">
        <v>0</v>
      </c>
      <c r="AK56">
        <v>15.571999999999999</v>
      </c>
      <c r="AL56">
        <v>0</v>
      </c>
      <c r="AM56">
        <v>4.9079790476190466</v>
      </c>
      <c r="AN56">
        <v>0.68867999999999996</v>
      </c>
      <c r="AO56">
        <v>9.2003183999999987</v>
      </c>
      <c r="AP56">
        <v>3.5370971999999998</v>
      </c>
      <c r="AQ56">
        <v>0</v>
      </c>
      <c r="AR56">
        <v>15.0724704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24.497070667179294</v>
      </c>
      <c r="BB56">
        <f t="shared" si="0"/>
        <v>625.29258938398448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0.90408036093791144</v>
      </c>
      <c r="L57">
        <v>275.46624981213785</v>
      </c>
      <c r="M57">
        <v>27.311069593647829</v>
      </c>
      <c r="N57">
        <v>36.239827115959876</v>
      </c>
      <c r="O57">
        <v>0</v>
      </c>
      <c r="P57">
        <v>36.816764807758915</v>
      </c>
      <c r="Q57">
        <v>3.5865522811671098</v>
      </c>
      <c r="R57">
        <v>7.0232752322147647</v>
      </c>
      <c r="S57">
        <v>4.4129999277978342</v>
      </c>
      <c r="T57">
        <v>0</v>
      </c>
      <c r="U57">
        <v>51.771198965453543</v>
      </c>
      <c r="V57">
        <v>0</v>
      </c>
      <c r="W57">
        <v>0</v>
      </c>
      <c r="X57">
        <v>20.003883161512029</v>
      </c>
      <c r="Y57">
        <v>0</v>
      </c>
      <c r="Z57">
        <v>0</v>
      </c>
      <c r="AA57">
        <v>12.931030944000002</v>
      </c>
      <c r="AB57">
        <v>12.121704815999999</v>
      </c>
      <c r="AC57">
        <v>8.9164694943999994</v>
      </c>
      <c r="AD57">
        <v>11.226333560000002</v>
      </c>
      <c r="AE57">
        <v>10.116147080000001</v>
      </c>
      <c r="AF57">
        <v>2.7224999999999997</v>
      </c>
      <c r="AG57">
        <v>12.123508799999998</v>
      </c>
      <c r="AH57">
        <v>46.922145399999998</v>
      </c>
      <c r="AI57">
        <v>5.8583459999999992</v>
      </c>
      <c r="AJ57">
        <v>0</v>
      </c>
      <c r="AK57">
        <v>15.571999999999999</v>
      </c>
      <c r="AL57">
        <v>0</v>
      </c>
      <c r="AM57">
        <v>4.9079790476190466</v>
      </c>
      <c r="AN57">
        <v>0.68867999999999996</v>
      </c>
      <c r="AO57">
        <v>9.2003183999999987</v>
      </c>
      <c r="AP57">
        <v>3.5370971999999998</v>
      </c>
      <c r="AQ57">
        <v>0</v>
      </c>
      <c r="AR57">
        <v>15.0724704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24.325501508975506</v>
      </c>
      <c r="BB57">
        <f t="shared" si="0"/>
        <v>620.91324799603103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0.91443697014401126</v>
      </c>
      <c r="L58">
        <v>275.46624981213785</v>
      </c>
      <c r="M58">
        <v>27.311069593647829</v>
      </c>
      <c r="N58">
        <v>36.239827115959876</v>
      </c>
      <c r="O58">
        <v>0</v>
      </c>
      <c r="P58">
        <v>36.816764807758915</v>
      </c>
      <c r="Q58">
        <v>3.6815539861351829</v>
      </c>
      <c r="R58">
        <v>7.0232752322147647</v>
      </c>
      <c r="S58">
        <v>4.4129999277978342</v>
      </c>
      <c r="T58">
        <v>0</v>
      </c>
      <c r="U58">
        <v>51.771198965453543</v>
      </c>
      <c r="V58">
        <v>0</v>
      </c>
      <c r="W58">
        <v>0</v>
      </c>
      <c r="X58">
        <v>20.003883161512029</v>
      </c>
      <c r="Y58">
        <v>0</v>
      </c>
      <c r="Z58">
        <v>0</v>
      </c>
      <c r="AA58">
        <v>12.931030944000002</v>
      </c>
      <c r="AB58">
        <v>12.121704815999999</v>
      </c>
      <c r="AC58">
        <v>8.9164694943999994</v>
      </c>
      <c r="AD58">
        <v>11.226333560000002</v>
      </c>
      <c r="AE58">
        <v>10.116147080000001</v>
      </c>
      <c r="AF58">
        <v>2.7224999999999997</v>
      </c>
      <c r="AG58">
        <v>12.123508799999998</v>
      </c>
      <c r="AH58">
        <v>46.922145399999998</v>
      </c>
      <c r="AI58">
        <v>5.8583459999999992</v>
      </c>
      <c r="AJ58">
        <v>0</v>
      </c>
      <c r="AK58">
        <v>15.571999999999999</v>
      </c>
      <c r="AL58">
        <v>0</v>
      </c>
      <c r="AM58">
        <v>4.9079790476190466</v>
      </c>
      <c r="AN58">
        <v>0.68867999999999996</v>
      </c>
      <c r="AO58">
        <v>9.2003183999999987</v>
      </c>
      <c r="AP58">
        <v>3.5370971999999998</v>
      </c>
      <c r="AQ58">
        <v>0</v>
      </c>
      <c r="AR58">
        <v>15.0724704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24.32947348134828</v>
      </c>
      <c r="BB58">
        <f t="shared" si="0"/>
        <v>621.01463433783238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275.33692263273093</v>
      </c>
      <c r="M59">
        <v>27.311069593647829</v>
      </c>
      <c r="N59">
        <v>36.239827115959876</v>
      </c>
      <c r="O59">
        <v>0</v>
      </c>
      <c r="P59">
        <v>36.816764807758915</v>
      </c>
      <c r="Q59">
        <v>1.9969323124042881</v>
      </c>
      <c r="R59">
        <v>4.9982257443718208</v>
      </c>
      <c r="S59">
        <v>2.0037337296620774</v>
      </c>
      <c r="T59">
        <v>0</v>
      </c>
      <c r="U59">
        <v>51.771198965453543</v>
      </c>
      <c r="V59">
        <v>0</v>
      </c>
      <c r="W59">
        <v>0</v>
      </c>
      <c r="X59">
        <v>20.003883161512029</v>
      </c>
      <c r="Y59">
        <v>0</v>
      </c>
      <c r="Z59">
        <v>0</v>
      </c>
      <c r="AA59">
        <v>12.931030944000002</v>
      </c>
      <c r="AB59">
        <v>12.121704815999999</v>
      </c>
      <c r="AC59">
        <v>8.9164694943999994</v>
      </c>
      <c r="AD59">
        <v>11.226333560000002</v>
      </c>
      <c r="AE59">
        <v>15.1671353808</v>
      </c>
      <c r="AF59">
        <v>2.7224999999999997</v>
      </c>
      <c r="AG59">
        <v>12.123508799999998</v>
      </c>
      <c r="AH59">
        <v>46.922145399999998</v>
      </c>
      <c r="AI59">
        <v>5.8583459999999992</v>
      </c>
      <c r="AJ59">
        <v>0</v>
      </c>
      <c r="AK59">
        <v>15.571999999999999</v>
      </c>
      <c r="AL59">
        <v>0</v>
      </c>
      <c r="AM59">
        <v>4.9079790476190466</v>
      </c>
      <c r="AN59">
        <v>0.68867999999999996</v>
      </c>
      <c r="AO59">
        <v>9.2003183999999987</v>
      </c>
      <c r="AP59">
        <v>3.5370971999999998</v>
      </c>
      <c r="AQ59">
        <v>0</v>
      </c>
      <c r="AR59">
        <v>15.0724704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24.249861515115747</v>
      </c>
      <c r="BB59">
        <f t="shared" si="0"/>
        <v>618.98253309560437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275.33692263273093</v>
      </c>
      <c r="M60">
        <v>27.311069593647829</v>
      </c>
      <c r="N60">
        <v>36.239827115959876</v>
      </c>
      <c r="O60">
        <v>0</v>
      </c>
      <c r="P60">
        <v>36.816764807758915</v>
      </c>
      <c r="Q60">
        <v>1.9969323124042881</v>
      </c>
      <c r="R60">
        <v>4.9982257443718208</v>
      </c>
      <c r="S60">
        <v>2.0037337296620774</v>
      </c>
      <c r="T60">
        <v>0</v>
      </c>
      <c r="U60">
        <v>51.771198965453543</v>
      </c>
      <c r="V60">
        <v>0</v>
      </c>
      <c r="W60">
        <v>0</v>
      </c>
      <c r="X60">
        <v>20.003883161512029</v>
      </c>
      <c r="Y60">
        <v>0</v>
      </c>
      <c r="Z60">
        <v>0</v>
      </c>
      <c r="AA60">
        <v>12.931030944000002</v>
      </c>
      <c r="AB60">
        <v>12.121704815999999</v>
      </c>
      <c r="AC60">
        <v>8.9164694943999994</v>
      </c>
      <c r="AD60">
        <v>11.226333560000002</v>
      </c>
      <c r="AE60">
        <v>15.1671353808</v>
      </c>
      <c r="AF60">
        <v>2.7224999999999997</v>
      </c>
      <c r="AG60">
        <v>12.123508799999998</v>
      </c>
      <c r="AH60">
        <v>46.922145399999998</v>
      </c>
      <c r="AI60">
        <v>5.8583459999999992</v>
      </c>
      <c r="AJ60">
        <v>0</v>
      </c>
      <c r="AK60">
        <v>15.571999999999999</v>
      </c>
      <c r="AL60">
        <v>0</v>
      </c>
      <c r="AM60">
        <v>4.9079790476190466</v>
      </c>
      <c r="AN60">
        <v>0.68867999999999996</v>
      </c>
      <c r="AO60">
        <v>9.2003183999999987</v>
      </c>
      <c r="AP60">
        <v>3.5370971999999998</v>
      </c>
      <c r="AQ60">
        <v>0</v>
      </c>
      <c r="AR60">
        <v>15.0724704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24.249861515115747</v>
      </c>
      <c r="BB60">
        <f t="shared" si="0"/>
        <v>618.98253309560437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269.00151256339149</v>
      </c>
      <c r="M61">
        <v>27.311069593647829</v>
      </c>
      <c r="N61">
        <v>36.239827115959876</v>
      </c>
      <c r="O61">
        <v>0</v>
      </c>
      <c r="P61">
        <v>36.816764807758915</v>
      </c>
      <c r="Q61">
        <v>1.9964269581056464</v>
      </c>
      <c r="R61">
        <v>4.9967035649546814</v>
      </c>
      <c r="S61">
        <v>2.0044343909928353</v>
      </c>
      <c r="T61">
        <v>0</v>
      </c>
      <c r="U61">
        <v>51.771198965453543</v>
      </c>
      <c r="V61">
        <v>0</v>
      </c>
      <c r="W61">
        <v>0</v>
      </c>
      <c r="X61">
        <v>43.00114303644213</v>
      </c>
      <c r="Y61">
        <v>0</v>
      </c>
      <c r="Z61">
        <v>2.01070584</v>
      </c>
      <c r="AA61">
        <v>12.931030944000002</v>
      </c>
      <c r="AB61">
        <v>12.121704815999999</v>
      </c>
      <c r="AC61">
        <v>8.9164694943999994</v>
      </c>
      <c r="AD61">
        <v>11.226333560000002</v>
      </c>
      <c r="AE61">
        <v>15.1671353808</v>
      </c>
      <c r="AF61">
        <v>2.7224999999999997</v>
      </c>
      <c r="AG61">
        <v>12.123508799999998</v>
      </c>
      <c r="AH61">
        <v>46.922145399999998</v>
      </c>
      <c r="AI61">
        <v>5.8583459999999992</v>
      </c>
      <c r="AJ61">
        <v>0</v>
      </c>
      <c r="AK61">
        <v>15.571999999999999</v>
      </c>
      <c r="AL61">
        <v>0</v>
      </c>
      <c r="AM61">
        <v>4.9079790476190466</v>
      </c>
      <c r="AN61">
        <v>0.68867999999999996</v>
      </c>
      <c r="AO61">
        <v>9.2003183999999987</v>
      </c>
      <c r="AP61">
        <v>3.5370971999999998</v>
      </c>
      <c r="AQ61">
        <v>0</v>
      </c>
      <c r="AR61">
        <v>15.0724704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24.953766202109911</v>
      </c>
      <c r="BB61">
        <f t="shared" si="0"/>
        <v>636.9498571818159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269.00151256339149</v>
      </c>
      <c r="M62">
        <v>27.311069593647829</v>
      </c>
      <c r="N62">
        <v>36.239827115959876</v>
      </c>
      <c r="O62">
        <v>0</v>
      </c>
      <c r="P62">
        <v>36.816764807758915</v>
      </c>
      <c r="Q62">
        <v>1.9964269581056464</v>
      </c>
      <c r="R62">
        <v>4.9967035649546814</v>
      </c>
      <c r="S62">
        <v>2.0044343909928353</v>
      </c>
      <c r="T62">
        <v>0</v>
      </c>
      <c r="U62">
        <v>51.771198965453543</v>
      </c>
      <c r="V62">
        <v>0</v>
      </c>
      <c r="W62">
        <v>13.799901723261721</v>
      </c>
      <c r="X62">
        <v>45.258062963864909</v>
      </c>
      <c r="Y62">
        <v>0</v>
      </c>
      <c r="Z62">
        <v>2.01070584</v>
      </c>
      <c r="AA62">
        <v>12.931030944000002</v>
      </c>
      <c r="AB62">
        <v>12.121704815999999</v>
      </c>
      <c r="AC62">
        <v>8.9164694943999994</v>
      </c>
      <c r="AD62">
        <v>11.226333560000002</v>
      </c>
      <c r="AE62">
        <v>15.1671353808</v>
      </c>
      <c r="AF62">
        <v>2.7224999999999997</v>
      </c>
      <c r="AG62">
        <v>12.123508799999998</v>
      </c>
      <c r="AH62">
        <v>46.922145399999998</v>
      </c>
      <c r="AI62">
        <v>5.8583459999999992</v>
      </c>
      <c r="AJ62">
        <v>0</v>
      </c>
      <c r="AK62">
        <v>15.571999999999999</v>
      </c>
      <c r="AL62">
        <v>0</v>
      </c>
      <c r="AM62">
        <v>4.9079790476190466</v>
      </c>
      <c r="AN62">
        <v>0.68867999999999996</v>
      </c>
      <c r="AO62">
        <v>9.2003183999999987</v>
      </c>
      <c r="AP62">
        <v>3.5370971999999998</v>
      </c>
      <c r="AQ62">
        <v>0</v>
      </c>
      <c r="AR62">
        <v>15.0724704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25.559108467654717</v>
      </c>
      <c r="BB62">
        <f t="shared" si="0"/>
        <v>652.40133656695559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269.00151256339149</v>
      </c>
      <c r="M63">
        <v>27.311069593647829</v>
      </c>
      <c r="N63">
        <v>36.239827115959876</v>
      </c>
      <c r="O63">
        <v>0</v>
      </c>
      <c r="P63">
        <v>36.816764807758915</v>
      </c>
      <c r="Q63">
        <v>2.0054309661436829</v>
      </c>
      <c r="R63">
        <v>4.9982257443718208</v>
      </c>
      <c r="S63">
        <v>2.0037337296620774</v>
      </c>
      <c r="T63">
        <v>0</v>
      </c>
      <c r="U63">
        <v>51.771198965453543</v>
      </c>
      <c r="V63">
        <v>0</v>
      </c>
      <c r="W63">
        <v>13.799901723261721</v>
      </c>
      <c r="X63">
        <v>45.258062963864909</v>
      </c>
      <c r="Y63">
        <v>0</v>
      </c>
      <c r="Z63">
        <v>2.01070584</v>
      </c>
      <c r="AA63">
        <v>12.931030944000002</v>
      </c>
      <c r="AB63">
        <v>12.121704815999999</v>
      </c>
      <c r="AC63">
        <v>8.9164694943999994</v>
      </c>
      <c r="AD63">
        <v>11.226333560000002</v>
      </c>
      <c r="AE63">
        <v>15.1671353808</v>
      </c>
      <c r="AF63">
        <v>2.7224999999999997</v>
      </c>
      <c r="AG63">
        <v>12.123508799999998</v>
      </c>
      <c r="AH63">
        <v>46.922145399999998</v>
      </c>
      <c r="AI63">
        <v>5.8583459999999992</v>
      </c>
      <c r="AJ63">
        <v>0</v>
      </c>
      <c r="AK63">
        <v>15.571999999999999</v>
      </c>
      <c r="AL63">
        <v>0</v>
      </c>
      <c r="AM63">
        <v>4.9079790476190466</v>
      </c>
      <c r="AN63">
        <v>0.68867999999999996</v>
      </c>
      <c r="AO63">
        <v>9.2003183999999987</v>
      </c>
      <c r="AP63">
        <v>3.5370971999999998</v>
      </c>
      <c r="AQ63">
        <v>0</v>
      </c>
      <c r="AR63">
        <v>15.0724704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25.559478772633639</v>
      </c>
      <c r="BB63">
        <f t="shared" si="0"/>
        <v>652.41079178810116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269.00151256339149</v>
      </c>
      <c r="M64">
        <v>27.311069593647829</v>
      </c>
      <c r="N64">
        <v>36.239827115959876</v>
      </c>
      <c r="O64">
        <v>0</v>
      </c>
      <c r="P64">
        <v>36.816764807758915</v>
      </c>
      <c r="Q64">
        <v>2.0054309661436829</v>
      </c>
      <c r="R64">
        <v>4.9982257443718208</v>
      </c>
      <c r="S64">
        <v>2.0037337296620774</v>
      </c>
      <c r="T64">
        <v>0</v>
      </c>
      <c r="U64">
        <v>51.771198965453543</v>
      </c>
      <c r="V64">
        <v>0</v>
      </c>
      <c r="W64">
        <v>13.799901723261721</v>
      </c>
      <c r="X64">
        <v>45.258062963864909</v>
      </c>
      <c r="Y64">
        <v>0</v>
      </c>
      <c r="Z64">
        <v>2.01070584</v>
      </c>
      <c r="AA64">
        <v>12.931030944000002</v>
      </c>
      <c r="AB64">
        <v>12.121704815999999</v>
      </c>
      <c r="AC64">
        <v>8.9164694943999994</v>
      </c>
      <c r="AD64">
        <v>11.226333560000002</v>
      </c>
      <c r="AE64">
        <v>15.1671353808</v>
      </c>
      <c r="AF64">
        <v>2.7224999999999997</v>
      </c>
      <c r="AG64">
        <v>12.123508799999998</v>
      </c>
      <c r="AH64">
        <v>46.922145399999998</v>
      </c>
      <c r="AI64">
        <v>5.8583459999999992</v>
      </c>
      <c r="AJ64">
        <v>0</v>
      </c>
      <c r="AK64">
        <v>15.571999999999999</v>
      </c>
      <c r="AL64">
        <v>0</v>
      </c>
      <c r="AM64">
        <v>4.9079790476190466</v>
      </c>
      <c r="AN64">
        <v>0.68867999999999996</v>
      </c>
      <c r="AO64">
        <v>9.2003183999999987</v>
      </c>
      <c r="AP64">
        <v>3.5370971999999998</v>
      </c>
      <c r="AQ64">
        <v>0</v>
      </c>
      <c r="AR64">
        <v>15.0724704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25.559478772633639</v>
      </c>
      <c r="BB64">
        <f t="shared" si="0"/>
        <v>652.41079178810116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269.00151256339149</v>
      </c>
      <c r="M65">
        <v>27.311069593647829</v>
      </c>
      <c r="N65">
        <v>36.239827115959876</v>
      </c>
      <c r="O65">
        <v>0</v>
      </c>
      <c r="P65">
        <v>36.816764807758915</v>
      </c>
      <c r="Q65">
        <v>2.0054309661436829</v>
      </c>
      <c r="R65">
        <v>4.9982257443718208</v>
      </c>
      <c r="S65">
        <v>2.0037337296620774</v>
      </c>
      <c r="T65">
        <v>0</v>
      </c>
      <c r="U65">
        <v>52.292024876531912</v>
      </c>
      <c r="V65">
        <v>0</v>
      </c>
      <c r="W65">
        <v>13.799901723261721</v>
      </c>
      <c r="X65">
        <v>45.258062963864909</v>
      </c>
      <c r="Y65">
        <v>0</v>
      </c>
      <c r="Z65">
        <v>2.01070584</v>
      </c>
      <c r="AA65">
        <v>12.931030944000002</v>
      </c>
      <c r="AB65">
        <v>12.121704815999999</v>
      </c>
      <c r="AC65">
        <v>8.9164694943999994</v>
      </c>
      <c r="AD65">
        <v>11.226333560000002</v>
      </c>
      <c r="AE65">
        <v>15.1671353808</v>
      </c>
      <c r="AF65">
        <v>2.7224999999999997</v>
      </c>
      <c r="AG65">
        <v>12.123508799999998</v>
      </c>
      <c r="AH65">
        <v>46.922145399999998</v>
      </c>
      <c r="AI65">
        <v>5.8583459999999992</v>
      </c>
      <c r="AJ65">
        <v>0</v>
      </c>
      <c r="AK65">
        <v>15.571999999999999</v>
      </c>
      <c r="AL65">
        <v>0</v>
      </c>
      <c r="AM65">
        <v>4.9079790476190466</v>
      </c>
      <c r="AN65">
        <v>0.68867999999999996</v>
      </c>
      <c r="AO65">
        <v>9.2003183999999987</v>
      </c>
      <c r="AP65">
        <v>3.5370971999999998</v>
      </c>
      <c r="AQ65">
        <v>0</v>
      </c>
      <c r="AR65">
        <v>15.0724704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25.57911398618392</v>
      </c>
      <c r="BB65">
        <f t="shared" si="0"/>
        <v>652.91198248562932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269.00151256339149</v>
      </c>
      <c r="M66">
        <v>27.311069593647829</v>
      </c>
      <c r="N66">
        <v>36.239827115959876</v>
      </c>
      <c r="O66">
        <v>0</v>
      </c>
      <c r="P66">
        <v>36.816764807758915</v>
      </c>
      <c r="Q66">
        <v>6.6948488567990374</v>
      </c>
      <c r="R66">
        <v>13.007658439716311</v>
      </c>
      <c r="S66">
        <v>8.0958190563444798</v>
      </c>
      <c r="T66">
        <v>0</v>
      </c>
      <c r="U66">
        <v>52.292024876531912</v>
      </c>
      <c r="V66">
        <v>6.3604403225806445</v>
      </c>
      <c r="W66">
        <v>13.799901723261721</v>
      </c>
      <c r="X66">
        <v>45.258062963864909</v>
      </c>
      <c r="Y66">
        <v>0</v>
      </c>
      <c r="Z66">
        <v>2.01070584</v>
      </c>
      <c r="AA66">
        <v>12.931030944000002</v>
      </c>
      <c r="AB66">
        <v>12.121704815999999</v>
      </c>
      <c r="AC66">
        <v>8.9164694943999994</v>
      </c>
      <c r="AD66">
        <v>11.226333560000002</v>
      </c>
      <c r="AE66">
        <v>15.1671353808</v>
      </c>
      <c r="AF66">
        <v>2.7224999999999997</v>
      </c>
      <c r="AG66">
        <v>12.123508799999998</v>
      </c>
      <c r="AH66">
        <v>46.922145399999998</v>
      </c>
      <c r="AI66">
        <v>5.8583459999999992</v>
      </c>
      <c r="AJ66">
        <v>0</v>
      </c>
      <c r="AK66">
        <v>15.571999999999999</v>
      </c>
      <c r="AL66">
        <v>0</v>
      </c>
      <c r="AM66">
        <v>4.9079790476190466</v>
      </c>
      <c r="AN66">
        <v>0.68867999999999996</v>
      </c>
      <c r="AO66">
        <v>9.2003183999999987</v>
      </c>
      <c r="AP66">
        <v>3.5370971999999998</v>
      </c>
      <c r="AQ66">
        <v>0</v>
      </c>
      <c r="AR66">
        <v>15.0724704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26.527320683184122</v>
      </c>
      <c r="BB66">
        <f t="shared" si="0"/>
        <v>677.11515202389182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269.00151256339149</v>
      </c>
      <c r="M67">
        <v>27.311069593647829</v>
      </c>
      <c r="N67">
        <v>36.239827115959876</v>
      </c>
      <c r="O67">
        <v>0</v>
      </c>
      <c r="P67">
        <v>37.969812746662193</v>
      </c>
      <c r="Q67">
        <v>6.6948488567990374</v>
      </c>
      <c r="R67">
        <v>13.007658439716311</v>
      </c>
      <c r="S67">
        <v>8.0958190563444798</v>
      </c>
      <c r="T67">
        <v>0</v>
      </c>
      <c r="U67">
        <v>52.635778211884421</v>
      </c>
      <c r="V67">
        <v>6.3604403225806445</v>
      </c>
      <c r="W67">
        <v>13.799901723261721</v>
      </c>
      <c r="X67">
        <v>45.258062963864909</v>
      </c>
      <c r="Y67">
        <v>0</v>
      </c>
      <c r="Z67">
        <v>2.01070584</v>
      </c>
      <c r="AA67">
        <v>12.931030944000002</v>
      </c>
      <c r="AB67">
        <v>12.121704815999999</v>
      </c>
      <c r="AC67">
        <v>8.9164694943999994</v>
      </c>
      <c r="AD67">
        <v>11.226333560000002</v>
      </c>
      <c r="AE67">
        <v>15.1671353808</v>
      </c>
      <c r="AF67">
        <v>2.7224999999999997</v>
      </c>
      <c r="AG67">
        <v>12.123508799999998</v>
      </c>
      <c r="AH67">
        <v>46.922145399999998</v>
      </c>
      <c r="AI67">
        <v>8.9827972000000003</v>
      </c>
      <c r="AJ67">
        <v>0</v>
      </c>
      <c r="AK67">
        <v>15.571999999999999</v>
      </c>
      <c r="AL67">
        <v>0</v>
      </c>
      <c r="AM67">
        <v>4.9079790476190466</v>
      </c>
      <c r="AN67">
        <v>0.68867999999999996</v>
      </c>
      <c r="AO67">
        <v>9.2003183999999987</v>
      </c>
      <c r="AP67">
        <v>3.5370971999999998</v>
      </c>
      <c r="AQ67">
        <v>0</v>
      </c>
      <c r="AR67">
        <v>15.0724704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26.701541502620358</v>
      </c>
      <c r="BB67">
        <f t="shared" si="0"/>
        <v>681.56218367871145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269.00151256339149</v>
      </c>
      <c r="M68">
        <v>27.311069593647829</v>
      </c>
      <c r="N68">
        <v>36.239827115959876</v>
      </c>
      <c r="O68">
        <v>0</v>
      </c>
      <c r="P68">
        <v>37.969812746662193</v>
      </c>
      <c r="Q68">
        <v>6.6948488567990374</v>
      </c>
      <c r="R68">
        <v>13.007658439716311</v>
      </c>
      <c r="S68">
        <v>8.0958190563444798</v>
      </c>
      <c r="T68">
        <v>0</v>
      </c>
      <c r="U68">
        <v>52.635778211884421</v>
      </c>
      <c r="V68">
        <v>6.3604403225806445</v>
      </c>
      <c r="W68">
        <v>13.799901723261721</v>
      </c>
      <c r="X68">
        <v>45.258062963864909</v>
      </c>
      <c r="Y68">
        <v>0</v>
      </c>
      <c r="Z68">
        <v>2.01070584</v>
      </c>
      <c r="AA68">
        <v>12.931030944000002</v>
      </c>
      <c r="AB68">
        <v>12.121704815999999</v>
      </c>
      <c r="AC68">
        <v>8.9164694943999994</v>
      </c>
      <c r="AD68">
        <v>11.226333560000002</v>
      </c>
      <c r="AE68">
        <v>15.1671353808</v>
      </c>
      <c r="AF68">
        <v>2.7224999999999997</v>
      </c>
      <c r="AG68">
        <v>12.123508799999998</v>
      </c>
      <c r="AH68">
        <v>46.922145399999998</v>
      </c>
      <c r="AI68">
        <v>8.9827972000000003</v>
      </c>
      <c r="AJ68">
        <v>0</v>
      </c>
      <c r="AK68">
        <v>15.571999999999999</v>
      </c>
      <c r="AL68">
        <v>0</v>
      </c>
      <c r="AM68">
        <v>4.9079790476190466</v>
      </c>
      <c r="AN68">
        <v>0.68867999999999996</v>
      </c>
      <c r="AO68">
        <v>9.2003183999999987</v>
      </c>
      <c r="AP68">
        <v>3.5370971999999998</v>
      </c>
      <c r="AQ68">
        <v>0</v>
      </c>
      <c r="AR68">
        <v>15.0724704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26.701541502620358</v>
      </c>
      <c r="BB68">
        <f t="shared" ref="BB68:BB99" si="1">SUM(B68:AZ68)-BA68</f>
        <v>681.56218367871145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269.00151256339149</v>
      </c>
      <c r="M69">
        <v>27.311069593647829</v>
      </c>
      <c r="N69">
        <v>36.239827115959876</v>
      </c>
      <c r="O69">
        <v>0</v>
      </c>
      <c r="P69">
        <v>37.969812746662193</v>
      </c>
      <c r="Q69">
        <v>2.0054309661436829</v>
      </c>
      <c r="R69">
        <v>4.9982257443718208</v>
      </c>
      <c r="S69">
        <v>2.0037337296620774</v>
      </c>
      <c r="T69">
        <v>0</v>
      </c>
      <c r="U69">
        <v>52.635778211884421</v>
      </c>
      <c r="V69">
        <v>0</v>
      </c>
      <c r="W69">
        <v>13.800819407008087</v>
      </c>
      <c r="X69">
        <v>45.256157039085558</v>
      </c>
      <c r="Y69">
        <v>0</v>
      </c>
      <c r="Z69">
        <v>0</v>
      </c>
      <c r="AA69">
        <v>12.931030944000002</v>
      </c>
      <c r="AB69">
        <v>12.121704815999999</v>
      </c>
      <c r="AC69">
        <v>8.9164694943999994</v>
      </c>
      <c r="AD69">
        <v>11.226333560000002</v>
      </c>
      <c r="AE69">
        <v>15.1671353808</v>
      </c>
      <c r="AF69">
        <v>2.7224999999999997</v>
      </c>
      <c r="AG69">
        <v>12.123508799999998</v>
      </c>
      <c r="AH69">
        <v>46.922145399999998</v>
      </c>
      <c r="AI69">
        <v>8.9827972000000003</v>
      </c>
      <c r="AJ69">
        <v>0</v>
      </c>
      <c r="AK69">
        <v>15.571999999999999</v>
      </c>
      <c r="AL69">
        <v>0</v>
      </c>
      <c r="AM69">
        <v>4.9079790476190466</v>
      </c>
      <c r="AN69">
        <v>0.68867999999999996</v>
      </c>
      <c r="AO69">
        <v>9.2003183999999987</v>
      </c>
      <c r="AP69">
        <v>3.5370971999999998</v>
      </c>
      <c r="AQ69">
        <v>0</v>
      </c>
      <c r="AR69">
        <v>15.0724704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25.677494082938729</v>
      </c>
      <c r="BB69">
        <f t="shared" si="1"/>
        <v>655.42316078209728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1.3953824228028504</v>
      </c>
      <c r="K70">
        <v>0</v>
      </c>
      <c r="L70">
        <v>269.00151256339149</v>
      </c>
      <c r="M70">
        <v>27.311069593647829</v>
      </c>
      <c r="N70">
        <v>36.239827115959876</v>
      </c>
      <c r="O70">
        <v>0</v>
      </c>
      <c r="P70">
        <v>37.969812746662193</v>
      </c>
      <c r="Q70">
        <v>2.0054309661436829</v>
      </c>
      <c r="R70">
        <v>4.9982257443718208</v>
      </c>
      <c r="S70">
        <v>2.0037337296620774</v>
      </c>
      <c r="T70">
        <v>0</v>
      </c>
      <c r="U70">
        <v>52.635778211884421</v>
      </c>
      <c r="V70">
        <v>0</v>
      </c>
      <c r="W70">
        <v>13.800819407008087</v>
      </c>
      <c r="X70">
        <v>45.256157039085558</v>
      </c>
      <c r="Y70">
        <v>0</v>
      </c>
      <c r="Z70">
        <v>0</v>
      </c>
      <c r="AA70">
        <v>12.931030944000002</v>
      </c>
      <c r="AB70">
        <v>12.121704815999999</v>
      </c>
      <c r="AC70">
        <v>8.9164694943999994</v>
      </c>
      <c r="AD70">
        <v>11.226333560000002</v>
      </c>
      <c r="AE70">
        <v>15.1671353808</v>
      </c>
      <c r="AF70">
        <v>2.7224999999999997</v>
      </c>
      <c r="AG70">
        <v>12.123508799999998</v>
      </c>
      <c r="AH70">
        <v>46.922145399999998</v>
      </c>
      <c r="AI70">
        <v>8.9827972000000003</v>
      </c>
      <c r="AJ70">
        <v>0</v>
      </c>
      <c r="AK70">
        <v>15.571999999999999</v>
      </c>
      <c r="AL70">
        <v>0</v>
      </c>
      <c r="AM70">
        <v>4.9079790476190466</v>
      </c>
      <c r="AN70">
        <v>0.68867999999999996</v>
      </c>
      <c r="AO70">
        <v>9.2003183999999987</v>
      </c>
      <c r="AP70">
        <v>3.5370971999999998</v>
      </c>
      <c r="AQ70">
        <v>1.7396999999999998</v>
      </c>
      <c r="AR70">
        <v>15.0724704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25.795686753936351</v>
      </c>
      <c r="BB70">
        <f t="shared" si="1"/>
        <v>658.44005053390254</v>
      </c>
    </row>
    <row r="71" spans="1:54">
      <c r="A71" t="s">
        <v>113</v>
      </c>
      <c r="B71">
        <v>0</v>
      </c>
      <c r="C71">
        <v>0</v>
      </c>
      <c r="D71">
        <v>0.8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269.00151256339149</v>
      </c>
      <c r="M71">
        <v>27.311069593647829</v>
      </c>
      <c r="N71">
        <v>36.239827115959876</v>
      </c>
      <c r="O71">
        <v>0</v>
      </c>
      <c r="P71">
        <v>37.969812746662193</v>
      </c>
      <c r="Q71">
        <v>2.0054309661436829</v>
      </c>
      <c r="R71">
        <v>4.9982257443718208</v>
      </c>
      <c r="S71">
        <v>2.0037337296620774</v>
      </c>
      <c r="T71">
        <v>0</v>
      </c>
      <c r="U71">
        <v>52.635778211884421</v>
      </c>
      <c r="V71">
        <v>0</v>
      </c>
      <c r="W71">
        <v>0</v>
      </c>
      <c r="X71">
        <v>45.256157039085558</v>
      </c>
      <c r="Y71">
        <v>0</v>
      </c>
      <c r="Z71">
        <v>0</v>
      </c>
      <c r="AA71">
        <v>12.931030944000002</v>
      </c>
      <c r="AB71">
        <v>12.121704815999999</v>
      </c>
      <c r="AC71">
        <v>8.9164694943999994</v>
      </c>
      <c r="AD71">
        <v>11.226333560000002</v>
      </c>
      <c r="AE71">
        <v>15.1671353808</v>
      </c>
      <c r="AF71">
        <v>2.7224999999999997</v>
      </c>
      <c r="AG71">
        <v>12.123508799999998</v>
      </c>
      <c r="AH71">
        <v>46.922145399999998</v>
      </c>
      <c r="AI71">
        <v>8.9827972000000003</v>
      </c>
      <c r="AJ71">
        <v>0</v>
      </c>
      <c r="AK71">
        <v>15.571999999999999</v>
      </c>
      <c r="AL71">
        <v>0</v>
      </c>
      <c r="AM71">
        <v>4.9079790476190466</v>
      </c>
      <c r="AN71">
        <v>0.68867999999999996</v>
      </c>
      <c r="AO71">
        <v>9.2003183999999987</v>
      </c>
      <c r="AP71">
        <v>3.5370971999999998</v>
      </c>
      <c r="AQ71">
        <v>3.5567199999999994</v>
      </c>
      <c r="AR71">
        <v>15.0724704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25.321451233588625</v>
      </c>
      <c r="BB71">
        <f t="shared" si="1"/>
        <v>646.33510422443942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269.00151256339149</v>
      </c>
      <c r="M72">
        <v>27.311069593647829</v>
      </c>
      <c r="N72">
        <v>36.239827115959876</v>
      </c>
      <c r="O72">
        <v>0</v>
      </c>
      <c r="P72">
        <v>37.969812746662193</v>
      </c>
      <c r="Q72">
        <v>2.0054309661436829</v>
      </c>
      <c r="R72">
        <v>4.9982257443718208</v>
      </c>
      <c r="S72">
        <v>2.0037337296620774</v>
      </c>
      <c r="T72">
        <v>0</v>
      </c>
      <c r="U72">
        <v>52.635778211884421</v>
      </c>
      <c r="V72">
        <v>0</v>
      </c>
      <c r="W72">
        <v>0</v>
      </c>
      <c r="X72">
        <v>45.256157039085558</v>
      </c>
      <c r="Y72">
        <v>0</v>
      </c>
      <c r="Z72">
        <v>0</v>
      </c>
      <c r="AA72">
        <v>12.931030944000002</v>
      </c>
      <c r="AB72">
        <v>12.121704815999999</v>
      </c>
      <c r="AC72">
        <v>8.9164694943999994</v>
      </c>
      <c r="AD72">
        <v>11.226333560000002</v>
      </c>
      <c r="AE72">
        <v>15.1671353808</v>
      </c>
      <c r="AF72">
        <v>2.7224999999999997</v>
      </c>
      <c r="AG72">
        <v>12.123508799999998</v>
      </c>
      <c r="AH72">
        <v>46.922145399999998</v>
      </c>
      <c r="AI72">
        <v>8.9827972000000003</v>
      </c>
      <c r="AJ72">
        <v>0</v>
      </c>
      <c r="AK72">
        <v>15.571999999999999</v>
      </c>
      <c r="AL72">
        <v>0</v>
      </c>
      <c r="AM72">
        <v>4.9079790476190466</v>
      </c>
      <c r="AN72">
        <v>0.68867999999999996</v>
      </c>
      <c r="AO72">
        <v>9.2003183999999987</v>
      </c>
      <c r="AP72">
        <v>3.5370971999999998</v>
      </c>
      <c r="AQ72">
        <v>4.0399699999999994</v>
      </c>
      <c r="AR72">
        <v>15.0724704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25.309509912001317</v>
      </c>
      <c r="BB72">
        <f t="shared" si="1"/>
        <v>646.03029554602665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269.00151256339149</v>
      </c>
      <c r="M73">
        <v>27.311069593647829</v>
      </c>
      <c r="N73">
        <v>36.239827115959876</v>
      </c>
      <c r="O73">
        <v>0</v>
      </c>
      <c r="P73">
        <v>37.969812746662193</v>
      </c>
      <c r="Q73">
        <v>2.0054309661436829</v>
      </c>
      <c r="R73">
        <v>4.9982257443718208</v>
      </c>
      <c r="S73">
        <v>2.0037337296620774</v>
      </c>
      <c r="T73">
        <v>0</v>
      </c>
      <c r="U73">
        <v>52.635778211884421</v>
      </c>
      <c r="V73">
        <v>0</v>
      </c>
      <c r="W73">
        <v>0</v>
      </c>
      <c r="X73">
        <v>45.256157039085558</v>
      </c>
      <c r="Y73">
        <v>0</v>
      </c>
      <c r="Z73">
        <v>0</v>
      </c>
      <c r="AA73">
        <v>12.931030944000002</v>
      </c>
      <c r="AB73">
        <v>12.121704815999999</v>
      </c>
      <c r="AC73">
        <v>8.9164694943999994</v>
      </c>
      <c r="AD73">
        <v>11.226333560000002</v>
      </c>
      <c r="AE73">
        <v>15.1671353808</v>
      </c>
      <c r="AF73">
        <v>2.7224999999999997</v>
      </c>
      <c r="AG73">
        <v>12.123508799999998</v>
      </c>
      <c r="AH73">
        <v>46.922145399999998</v>
      </c>
      <c r="AI73">
        <v>14.841143200000001</v>
      </c>
      <c r="AJ73">
        <v>0</v>
      </c>
      <c r="AK73">
        <v>15.571999999999999</v>
      </c>
      <c r="AL73">
        <v>0</v>
      </c>
      <c r="AM73">
        <v>4.9079790476190466</v>
      </c>
      <c r="AN73">
        <v>0.68867999999999996</v>
      </c>
      <c r="AO73">
        <v>9.2003183999999987</v>
      </c>
      <c r="AP73">
        <v>1.9650540000000001</v>
      </c>
      <c r="AQ73">
        <v>7.1134399999999989</v>
      </c>
      <c r="AR73">
        <v>15.0724704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25.586973469283862</v>
      </c>
      <c r="BB73">
        <f t="shared" si="1"/>
        <v>653.11260478874408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7.4999999999999991</v>
      </c>
      <c r="H74">
        <v>0</v>
      </c>
      <c r="I74">
        <v>0</v>
      </c>
      <c r="J74">
        <v>0</v>
      </c>
      <c r="K74">
        <v>0</v>
      </c>
      <c r="L74">
        <v>269.00151256339149</v>
      </c>
      <c r="M74">
        <v>27.311069593647829</v>
      </c>
      <c r="N74">
        <v>36.239827115959876</v>
      </c>
      <c r="O74">
        <v>0</v>
      </c>
      <c r="P74">
        <v>37.969812746662193</v>
      </c>
      <c r="Q74">
        <v>2.0054309661436829</v>
      </c>
      <c r="R74">
        <v>4.9982257443718208</v>
      </c>
      <c r="S74">
        <v>2.0037337296620774</v>
      </c>
      <c r="T74">
        <v>0</v>
      </c>
      <c r="U74">
        <v>52.635778211884421</v>
      </c>
      <c r="V74">
        <v>0</v>
      </c>
      <c r="W74">
        <v>0</v>
      </c>
      <c r="X74">
        <v>45.256157039085558</v>
      </c>
      <c r="Y74">
        <v>0</v>
      </c>
      <c r="Z74">
        <v>0</v>
      </c>
      <c r="AA74">
        <v>12.931030944000002</v>
      </c>
      <c r="AB74">
        <v>12.121704815999999</v>
      </c>
      <c r="AC74">
        <v>8.9164694943999994</v>
      </c>
      <c r="AD74">
        <v>11.226333560000002</v>
      </c>
      <c r="AE74">
        <v>15.1671353808</v>
      </c>
      <c r="AF74">
        <v>2.7224999999999997</v>
      </c>
      <c r="AG74">
        <v>12.123508799999998</v>
      </c>
      <c r="AH74">
        <v>46.922145399999998</v>
      </c>
      <c r="AI74">
        <v>14.841143200000001</v>
      </c>
      <c r="AJ74">
        <v>0</v>
      </c>
      <c r="AK74">
        <v>15.571999999999999</v>
      </c>
      <c r="AL74">
        <v>0</v>
      </c>
      <c r="AM74">
        <v>4.9079790476190466</v>
      </c>
      <c r="AN74">
        <v>0.68867999999999996</v>
      </c>
      <c r="AO74">
        <v>9.2003183999999987</v>
      </c>
      <c r="AP74">
        <v>1.9650540000000001</v>
      </c>
      <c r="AQ74">
        <v>8.0799399999999988</v>
      </c>
      <c r="AR74">
        <v>15.0724704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25.906160519283858</v>
      </c>
      <c r="BB74">
        <f t="shared" si="1"/>
        <v>661.25991773874409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7.4999999999999991</v>
      </c>
      <c r="H75">
        <v>0</v>
      </c>
      <c r="I75">
        <v>0</v>
      </c>
      <c r="J75">
        <v>0</v>
      </c>
      <c r="K75">
        <v>0</v>
      </c>
      <c r="L75">
        <v>269.00151256339149</v>
      </c>
      <c r="M75">
        <v>27.311069593647829</v>
      </c>
      <c r="N75">
        <v>36.239827115959876</v>
      </c>
      <c r="O75">
        <v>0</v>
      </c>
      <c r="P75">
        <v>37.969812746662193</v>
      </c>
      <c r="Q75">
        <v>2.0054309661436829</v>
      </c>
      <c r="R75">
        <v>4.9982257443718208</v>
      </c>
      <c r="S75">
        <v>2.0037337296620774</v>
      </c>
      <c r="T75">
        <v>0</v>
      </c>
      <c r="U75">
        <v>52.635778211884421</v>
      </c>
      <c r="V75">
        <v>0</v>
      </c>
      <c r="W75">
        <v>0</v>
      </c>
      <c r="X75">
        <v>45.256157039085558</v>
      </c>
      <c r="Y75">
        <v>0</v>
      </c>
      <c r="Z75">
        <v>0</v>
      </c>
      <c r="AA75">
        <v>12.931030944000002</v>
      </c>
      <c r="AB75">
        <v>12.121704815999999</v>
      </c>
      <c r="AC75">
        <v>8.9164694943999994</v>
      </c>
      <c r="AD75">
        <v>11.226333560000002</v>
      </c>
      <c r="AE75">
        <v>15.1671353808</v>
      </c>
      <c r="AF75">
        <v>2.7224999999999997</v>
      </c>
      <c r="AG75">
        <v>12.123508799999998</v>
      </c>
      <c r="AH75">
        <v>46.922145399999998</v>
      </c>
      <c r="AI75">
        <v>14.841143200000001</v>
      </c>
      <c r="AJ75">
        <v>0</v>
      </c>
      <c r="AK75">
        <v>15.571999999999999</v>
      </c>
      <c r="AL75">
        <v>0</v>
      </c>
      <c r="AM75">
        <v>4.9079790476190466</v>
      </c>
      <c r="AN75">
        <v>0.68867999999999996</v>
      </c>
      <c r="AO75">
        <v>9.2003183999999987</v>
      </c>
      <c r="AP75">
        <v>1.9650540000000001</v>
      </c>
      <c r="AQ75">
        <v>10.670159999999999</v>
      </c>
      <c r="AR75">
        <v>16.088592000000002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26.042119352153705</v>
      </c>
      <c r="BB75">
        <f t="shared" si="1"/>
        <v>664.7303005058742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7.4999999999999991</v>
      </c>
      <c r="H76">
        <v>0</v>
      </c>
      <c r="I76">
        <v>0</v>
      </c>
      <c r="J76">
        <v>0</v>
      </c>
      <c r="K76">
        <v>0</v>
      </c>
      <c r="L76">
        <v>310.00008333105927</v>
      </c>
      <c r="M76">
        <v>27.311069593647829</v>
      </c>
      <c r="N76">
        <v>36.239827115959876</v>
      </c>
      <c r="O76">
        <v>0</v>
      </c>
      <c r="P76">
        <v>37.969812746662193</v>
      </c>
      <c r="Q76">
        <v>6.6948488567990374</v>
      </c>
      <c r="R76">
        <v>13.007658439716311</v>
      </c>
      <c r="S76">
        <v>8.0958190563444798</v>
      </c>
      <c r="T76">
        <v>0</v>
      </c>
      <c r="U76">
        <v>52.635778211884421</v>
      </c>
      <c r="V76">
        <v>6.3592781954887228</v>
      </c>
      <c r="W76">
        <v>13.800819407008087</v>
      </c>
      <c r="X76">
        <v>45.256157039085558</v>
      </c>
      <c r="Y76">
        <v>0</v>
      </c>
      <c r="Z76">
        <v>0</v>
      </c>
      <c r="AA76">
        <v>12.931030944000002</v>
      </c>
      <c r="AB76">
        <v>12.121704815999999</v>
      </c>
      <c r="AC76">
        <v>8.9164694943999994</v>
      </c>
      <c r="AD76">
        <v>11.226333560000002</v>
      </c>
      <c r="AE76">
        <v>15.1671353808</v>
      </c>
      <c r="AF76">
        <v>2.7224999999999997</v>
      </c>
      <c r="AG76">
        <v>12.123508799999998</v>
      </c>
      <c r="AH76">
        <v>46.922145399999998</v>
      </c>
      <c r="AI76">
        <v>14.841143200000001</v>
      </c>
      <c r="AJ76">
        <v>0</v>
      </c>
      <c r="AK76">
        <v>15.571999999999999</v>
      </c>
      <c r="AL76">
        <v>0</v>
      </c>
      <c r="AM76">
        <v>4.9079790476190466</v>
      </c>
      <c r="AN76">
        <v>0.68867999999999996</v>
      </c>
      <c r="AO76">
        <v>9.2003183999999987</v>
      </c>
      <c r="AP76">
        <v>1.9650540000000001</v>
      </c>
      <c r="AQ76">
        <v>12.119909999999999</v>
      </c>
      <c r="AR76">
        <v>16.088592000000002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29.11087531146368</v>
      </c>
      <c r="BB76">
        <f t="shared" si="1"/>
        <v>743.06089882941103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7.4999999999999991</v>
      </c>
      <c r="H77">
        <v>0</v>
      </c>
      <c r="I77">
        <v>0</v>
      </c>
      <c r="J77">
        <v>0</v>
      </c>
      <c r="K77">
        <v>2.9512234839476812</v>
      </c>
      <c r="L77">
        <v>460.9346544413155</v>
      </c>
      <c r="M77">
        <v>27.311069593647829</v>
      </c>
      <c r="N77">
        <v>36.239827115959876</v>
      </c>
      <c r="O77">
        <v>0</v>
      </c>
      <c r="P77">
        <v>37.969812746662193</v>
      </c>
      <c r="Q77">
        <v>6.5719898379427457</v>
      </c>
      <c r="R77">
        <v>13.007942450980391</v>
      </c>
      <c r="S77">
        <v>8.1008571428571425</v>
      </c>
      <c r="T77">
        <v>0</v>
      </c>
      <c r="U77">
        <v>52.635778211884421</v>
      </c>
      <c r="V77">
        <v>6.3592781954887228</v>
      </c>
      <c r="W77">
        <v>13.530550930945086</v>
      </c>
      <c r="X77">
        <v>45.258062963864909</v>
      </c>
      <c r="Y77">
        <v>0</v>
      </c>
      <c r="Z77">
        <v>0</v>
      </c>
      <c r="AA77">
        <v>12.931030944000002</v>
      </c>
      <c r="AB77">
        <v>12.121704815999999</v>
      </c>
      <c r="AC77">
        <v>8.9164694943999994</v>
      </c>
      <c r="AD77">
        <v>11.226333560000002</v>
      </c>
      <c r="AE77">
        <v>15.1671353808</v>
      </c>
      <c r="AF77">
        <v>5.4449999999999994</v>
      </c>
      <c r="AG77">
        <v>12.123508799999998</v>
      </c>
      <c r="AH77">
        <v>46.922145399999998</v>
      </c>
      <c r="AI77">
        <v>13.2789176</v>
      </c>
      <c r="AJ77">
        <v>0</v>
      </c>
      <c r="AK77">
        <v>15.571999999999999</v>
      </c>
      <c r="AL77">
        <v>0</v>
      </c>
      <c r="AM77">
        <v>4.9079790476190466</v>
      </c>
      <c r="AN77">
        <v>0.68867999999999996</v>
      </c>
      <c r="AO77">
        <v>9.2003183999999987</v>
      </c>
      <c r="AP77">
        <v>2.90827992</v>
      </c>
      <c r="AQ77">
        <v>14.226879999999998</v>
      </c>
      <c r="AR77">
        <v>16.088592000000002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35.056556490579453</v>
      </c>
      <c r="BB77">
        <f t="shared" si="1"/>
        <v>894.82558309213618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7.4999999999999991</v>
      </c>
      <c r="H78">
        <v>0</v>
      </c>
      <c r="I78">
        <v>0</v>
      </c>
      <c r="J78">
        <v>0</v>
      </c>
      <c r="K78">
        <v>2.9512234839476812</v>
      </c>
      <c r="L78">
        <v>460.9346544413155</v>
      </c>
      <c r="M78">
        <v>27.311069593647829</v>
      </c>
      <c r="N78">
        <v>36.239827115959876</v>
      </c>
      <c r="O78">
        <v>0</v>
      </c>
      <c r="P78">
        <v>37.969812746662193</v>
      </c>
      <c r="Q78">
        <v>6.6946545974273448</v>
      </c>
      <c r="R78">
        <v>13.007942450980391</v>
      </c>
      <c r="S78">
        <v>8.1008571428571425</v>
      </c>
      <c r="T78">
        <v>0</v>
      </c>
      <c r="U78">
        <v>52.635778211884421</v>
      </c>
      <c r="V78">
        <v>6.3592781954887228</v>
      </c>
      <c r="W78">
        <v>13.799901723261721</v>
      </c>
      <c r="X78">
        <v>45.258062963864909</v>
      </c>
      <c r="Y78">
        <v>0</v>
      </c>
      <c r="Z78">
        <v>0</v>
      </c>
      <c r="AA78">
        <v>12.931030944000002</v>
      </c>
      <c r="AB78">
        <v>12.121704815999999</v>
      </c>
      <c r="AC78">
        <v>8.9164694943999994</v>
      </c>
      <c r="AD78">
        <v>11.226333560000002</v>
      </c>
      <c r="AE78">
        <v>15.1671353808</v>
      </c>
      <c r="AF78">
        <v>5.4449999999999994</v>
      </c>
      <c r="AG78">
        <v>12.123508799999998</v>
      </c>
      <c r="AH78">
        <v>46.922145399999998</v>
      </c>
      <c r="AI78">
        <v>13.2789176</v>
      </c>
      <c r="AJ78">
        <v>0</v>
      </c>
      <c r="AK78">
        <v>15.571999999999999</v>
      </c>
      <c r="AL78">
        <v>0</v>
      </c>
      <c r="AM78">
        <v>4.9079790476190466</v>
      </c>
      <c r="AN78">
        <v>0.68867999999999996</v>
      </c>
      <c r="AO78">
        <v>9.2003183999999987</v>
      </c>
      <c r="AP78">
        <v>2.90827992</v>
      </c>
      <c r="AQ78">
        <v>16.159879999999998</v>
      </c>
      <c r="AR78">
        <v>16.088592000000002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35.144209793941542</v>
      </c>
      <c r="BB78">
        <f t="shared" si="1"/>
        <v>897.06294534057531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7.4999999999999991</v>
      </c>
      <c r="H79">
        <v>0</v>
      </c>
      <c r="I79">
        <v>0</v>
      </c>
      <c r="J79">
        <v>0</v>
      </c>
      <c r="K79">
        <v>2.9512234839476812</v>
      </c>
      <c r="L79">
        <v>460.9346544413155</v>
      </c>
      <c r="M79">
        <v>27.109200934962406</v>
      </c>
      <c r="N79">
        <v>36.239827115959876</v>
      </c>
      <c r="O79">
        <v>0</v>
      </c>
      <c r="P79">
        <v>37.969812746662193</v>
      </c>
      <c r="Q79">
        <v>6.6946545974273448</v>
      </c>
      <c r="R79">
        <v>13.007942450980391</v>
      </c>
      <c r="S79">
        <v>8.1008571428571425</v>
      </c>
      <c r="T79">
        <v>0</v>
      </c>
      <c r="U79">
        <v>52.977937415375351</v>
      </c>
      <c r="V79">
        <v>6.3592781954887228</v>
      </c>
      <c r="W79">
        <v>13.799901723261721</v>
      </c>
      <c r="X79">
        <v>45.258062963864909</v>
      </c>
      <c r="Y79">
        <v>0</v>
      </c>
      <c r="Z79">
        <v>0</v>
      </c>
      <c r="AA79">
        <v>12.931030944000002</v>
      </c>
      <c r="AB79">
        <v>0</v>
      </c>
      <c r="AC79">
        <v>0</v>
      </c>
      <c r="AD79">
        <v>11.834257759999998</v>
      </c>
      <c r="AE79">
        <v>15.981150639999999</v>
      </c>
      <c r="AF79">
        <v>9.2564999999999991</v>
      </c>
      <c r="AG79">
        <v>12.123508799999998</v>
      </c>
      <c r="AH79">
        <v>47.459643660000005</v>
      </c>
      <c r="AI79">
        <v>13.2789176</v>
      </c>
      <c r="AJ79">
        <v>0</v>
      </c>
      <c r="AK79">
        <v>15.571999999999999</v>
      </c>
      <c r="AL79">
        <v>0</v>
      </c>
      <c r="AM79">
        <v>5.1533779999999982</v>
      </c>
      <c r="AN79">
        <v>0.68867999999999996</v>
      </c>
      <c r="AO79">
        <v>9.2003183999999987</v>
      </c>
      <c r="AP79">
        <v>2.90827992</v>
      </c>
      <c r="AQ79">
        <v>16.159879999999998</v>
      </c>
      <c r="AR79">
        <v>15.0724704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34.544867580103414</v>
      </c>
      <c r="BB79">
        <f t="shared" si="1"/>
        <v>881.76461886039988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7.4999999999999991</v>
      </c>
      <c r="H80">
        <v>0</v>
      </c>
      <c r="I80">
        <v>0</v>
      </c>
      <c r="J80">
        <v>0</v>
      </c>
      <c r="K80">
        <v>2.9512234839476812</v>
      </c>
      <c r="L80">
        <v>460.9346544413155</v>
      </c>
      <c r="M80">
        <v>27.109200934962406</v>
      </c>
      <c r="N80">
        <v>36.239827115959876</v>
      </c>
      <c r="O80">
        <v>0</v>
      </c>
      <c r="P80">
        <v>37.969812746662193</v>
      </c>
      <c r="Q80">
        <v>6.6946545974273448</v>
      </c>
      <c r="R80">
        <v>13.007942450980391</v>
      </c>
      <c r="S80">
        <v>8.1008571428571425</v>
      </c>
      <c r="T80">
        <v>0</v>
      </c>
      <c r="U80">
        <v>52.977937415375351</v>
      </c>
      <c r="V80">
        <v>6.3592781954887228</v>
      </c>
      <c r="W80">
        <v>13.799901723261721</v>
      </c>
      <c r="X80">
        <v>45.258062963864909</v>
      </c>
      <c r="Y80">
        <v>0</v>
      </c>
      <c r="Z80">
        <v>0</v>
      </c>
      <c r="AA80">
        <v>12.931030944000002</v>
      </c>
      <c r="AB80">
        <v>0</v>
      </c>
      <c r="AC80">
        <v>0</v>
      </c>
      <c r="AD80">
        <v>11.834257759999998</v>
      </c>
      <c r="AE80">
        <v>15.981150639999999</v>
      </c>
      <c r="AF80">
        <v>9.2564999999999991</v>
      </c>
      <c r="AG80">
        <v>12.123508799999998</v>
      </c>
      <c r="AH80">
        <v>47.459643660000005</v>
      </c>
      <c r="AI80">
        <v>15.231699600000001</v>
      </c>
      <c r="AJ80">
        <v>0</v>
      </c>
      <c r="AK80">
        <v>15.571999999999999</v>
      </c>
      <c r="AL80">
        <v>0</v>
      </c>
      <c r="AM80">
        <v>5.1533779999999982</v>
      </c>
      <c r="AN80">
        <v>0.68867999999999996</v>
      </c>
      <c r="AO80">
        <v>9.2003183999999987</v>
      </c>
      <c r="AP80">
        <v>2.90827992</v>
      </c>
      <c r="AQ80">
        <v>16.159879999999998</v>
      </c>
      <c r="AR80">
        <v>15.0724704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34.618487614903415</v>
      </c>
      <c r="BB80">
        <f t="shared" si="1"/>
        <v>883.64378082559983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7.4999999999999991</v>
      </c>
      <c r="H81">
        <v>0</v>
      </c>
      <c r="I81">
        <v>0</v>
      </c>
      <c r="J81">
        <v>0</v>
      </c>
      <c r="K81">
        <v>2.9512234839476812</v>
      </c>
      <c r="L81">
        <v>460.9346544413155</v>
      </c>
      <c r="M81">
        <v>27.109200934962406</v>
      </c>
      <c r="N81">
        <v>36.239827115959876</v>
      </c>
      <c r="O81">
        <v>0</v>
      </c>
      <c r="P81">
        <v>37.969812746662193</v>
      </c>
      <c r="Q81">
        <v>6.6946545974273448</v>
      </c>
      <c r="R81">
        <v>13.007942450980391</v>
      </c>
      <c r="S81">
        <v>8.1008571428571425</v>
      </c>
      <c r="T81">
        <v>0</v>
      </c>
      <c r="U81">
        <v>52.977937415375351</v>
      </c>
      <c r="V81">
        <v>6.3592781954887228</v>
      </c>
      <c r="W81">
        <v>13.799901723261721</v>
      </c>
      <c r="X81">
        <v>45.258062963864909</v>
      </c>
      <c r="Y81">
        <v>0</v>
      </c>
      <c r="Z81">
        <v>0</v>
      </c>
      <c r="AA81">
        <v>12.931030944000002</v>
      </c>
      <c r="AB81">
        <v>0</v>
      </c>
      <c r="AC81">
        <v>0</v>
      </c>
      <c r="AD81">
        <v>11.834257759999998</v>
      </c>
      <c r="AE81">
        <v>15.981150639999999</v>
      </c>
      <c r="AF81">
        <v>9.2564999999999991</v>
      </c>
      <c r="AG81">
        <v>12.123508799999998</v>
      </c>
      <c r="AH81">
        <v>47.459643660000005</v>
      </c>
      <c r="AI81">
        <v>15.231699600000001</v>
      </c>
      <c r="AJ81">
        <v>0</v>
      </c>
      <c r="AK81">
        <v>15.571999999999999</v>
      </c>
      <c r="AL81">
        <v>0</v>
      </c>
      <c r="AM81">
        <v>5.1533779999999982</v>
      </c>
      <c r="AN81">
        <v>0.68867999999999996</v>
      </c>
      <c r="AO81">
        <v>9.2003183999999987</v>
      </c>
      <c r="AP81">
        <v>2.90827992</v>
      </c>
      <c r="AQ81">
        <v>16.159879999999998</v>
      </c>
      <c r="AR81">
        <v>15.0724704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34.618487614903415</v>
      </c>
      <c r="BB81">
        <f t="shared" si="1"/>
        <v>883.64378082559983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7.4999999999999991</v>
      </c>
      <c r="H82">
        <v>0</v>
      </c>
      <c r="I82">
        <v>0</v>
      </c>
      <c r="J82">
        <v>0</v>
      </c>
      <c r="K82">
        <v>2.9512234839476812</v>
      </c>
      <c r="L82">
        <v>460.9346544413155</v>
      </c>
      <c r="M82">
        <v>27.109200934962406</v>
      </c>
      <c r="N82">
        <v>36.239827115959876</v>
      </c>
      <c r="O82">
        <v>0</v>
      </c>
      <c r="P82">
        <v>37.969812746662193</v>
      </c>
      <c r="Q82">
        <v>6.6946545974273448</v>
      </c>
      <c r="R82">
        <v>13.007942450980391</v>
      </c>
      <c r="S82">
        <v>8.1008571428571425</v>
      </c>
      <c r="T82">
        <v>0</v>
      </c>
      <c r="U82">
        <v>52.977937415375351</v>
      </c>
      <c r="V82">
        <v>6.3592781954887228</v>
      </c>
      <c r="W82">
        <v>13.799901723261721</v>
      </c>
      <c r="X82">
        <v>45.258062963864909</v>
      </c>
      <c r="Y82">
        <v>0</v>
      </c>
      <c r="Z82">
        <v>0</v>
      </c>
      <c r="AA82">
        <v>12.931030944000002</v>
      </c>
      <c r="AB82">
        <v>0</v>
      </c>
      <c r="AC82">
        <v>0</v>
      </c>
      <c r="AD82">
        <v>11.834257759999998</v>
      </c>
      <c r="AE82">
        <v>15.981150639999999</v>
      </c>
      <c r="AF82">
        <v>9.2564999999999991</v>
      </c>
      <c r="AG82">
        <v>12.123508799999998</v>
      </c>
      <c r="AH82">
        <v>47.459643660000005</v>
      </c>
      <c r="AI82">
        <v>15.231699600000001</v>
      </c>
      <c r="AJ82">
        <v>0</v>
      </c>
      <c r="AK82">
        <v>15.571999999999999</v>
      </c>
      <c r="AL82">
        <v>0</v>
      </c>
      <c r="AM82">
        <v>5.1533779999999982</v>
      </c>
      <c r="AN82">
        <v>0.68867999999999996</v>
      </c>
      <c r="AO82">
        <v>9.2003183999999987</v>
      </c>
      <c r="AP82">
        <v>2.90827992</v>
      </c>
      <c r="AQ82">
        <v>16.159879999999998</v>
      </c>
      <c r="AR82">
        <v>15.0724704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34.618487614903415</v>
      </c>
      <c r="BB82">
        <f t="shared" si="1"/>
        <v>883.64378082559983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7.4999999999999991</v>
      </c>
      <c r="H83">
        <v>0</v>
      </c>
      <c r="I83">
        <v>0</v>
      </c>
      <c r="J83">
        <v>0</v>
      </c>
      <c r="K83">
        <v>2.9512234839476812</v>
      </c>
      <c r="L83">
        <v>460.9346544413155</v>
      </c>
      <c r="M83">
        <v>27.109200934962406</v>
      </c>
      <c r="N83">
        <v>36.239827115959876</v>
      </c>
      <c r="O83">
        <v>0</v>
      </c>
      <c r="P83">
        <v>37.969812746662193</v>
      </c>
      <c r="Q83">
        <v>6.6946545974273448</v>
      </c>
      <c r="R83">
        <v>13.007942450980391</v>
      </c>
      <c r="S83">
        <v>8.1008571428571425</v>
      </c>
      <c r="T83">
        <v>0</v>
      </c>
      <c r="U83">
        <v>53.527789440771841</v>
      </c>
      <c r="V83">
        <v>6.3592781954887228</v>
      </c>
      <c r="W83">
        <v>13.799901723261721</v>
      </c>
      <c r="X83">
        <v>45.258062963864909</v>
      </c>
      <c r="Y83">
        <v>0</v>
      </c>
      <c r="Z83">
        <v>0</v>
      </c>
      <c r="AA83">
        <v>12.931030944000002</v>
      </c>
      <c r="AB83">
        <v>0</v>
      </c>
      <c r="AC83">
        <v>0</v>
      </c>
      <c r="AD83">
        <v>11.834257759999998</v>
      </c>
      <c r="AE83">
        <v>15.981150639999999</v>
      </c>
      <c r="AF83">
        <v>9.2564999999999991</v>
      </c>
      <c r="AG83">
        <v>12.123508799999998</v>
      </c>
      <c r="AH83">
        <v>47.459643660000005</v>
      </c>
      <c r="AI83">
        <v>15.231699600000001</v>
      </c>
      <c r="AJ83">
        <v>0</v>
      </c>
      <c r="AK83">
        <v>15.571999999999999</v>
      </c>
      <c r="AL83">
        <v>0</v>
      </c>
      <c r="AM83">
        <v>5.1533779999999982</v>
      </c>
      <c r="AN83">
        <v>0.68867999999999996</v>
      </c>
      <c r="AO83">
        <v>9.2003183999999987</v>
      </c>
      <c r="AP83">
        <v>2.90827992</v>
      </c>
      <c r="AQ83">
        <v>16.159879999999998</v>
      </c>
      <c r="AR83">
        <v>16.088592000000002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34.677524697857478</v>
      </c>
      <c r="BB83">
        <f t="shared" si="1"/>
        <v>885.15071736804214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7.4999999999999991</v>
      </c>
      <c r="H84">
        <v>0</v>
      </c>
      <c r="I84">
        <v>0</v>
      </c>
      <c r="J84">
        <v>0</v>
      </c>
      <c r="K84">
        <v>2.9512234839476812</v>
      </c>
      <c r="L84">
        <v>460.9346544413155</v>
      </c>
      <c r="M84">
        <v>27.109200934962406</v>
      </c>
      <c r="N84">
        <v>36.239827115959876</v>
      </c>
      <c r="O84">
        <v>0</v>
      </c>
      <c r="P84">
        <v>37.969812746662193</v>
      </c>
      <c r="Q84">
        <v>6.6946545974273448</v>
      </c>
      <c r="R84">
        <v>13.007942450980391</v>
      </c>
      <c r="S84">
        <v>8.1008571428571425</v>
      </c>
      <c r="T84">
        <v>0</v>
      </c>
      <c r="U84">
        <v>53.527789440771841</v>
      </c>
      <c r="V84">
        <v>6.3592781954887228</v>
      </c>
      <c r="W84">
        <v>13.799901723261721</v>
      </c>
      <c r="X84">
        <v>45.258062963864909</v>
      </c>
      <c r="Y84">
        <v>0</v>
      </c>
      <c r="Z84">
        <v>0</v>
      </c>
      <c r="AA84">
        <v>12.931030944000002</v>
      </c>
      <c r="AB84">
        <v>0</v>
      </c>
      <c r="AC84">
        <v>0</v>
      </c>
      <c r="AD84">
        <v>11.834257759999998</v>
      </c>
      <c r="AE84">
        <v>15.981150639999999</v>
      </c>
      <c r="AF84">
        <v>9.2564999999999991</v>
      </c>
      <c r="AG84">
        <v>12.123508799999998</v>
      </c>
      <c r="AH84">
        <v>47.459643660000005</v>
      </c>
      <c r="AI84">
        <v>15.231699600000001</v>
      </c>
      <c r="AJ84">
        <v>0</v>
      </c>
      <c r="AK84">
        <v>15.571999999999999</v>
      </c>
      <c r="AL84">
        <v>0</v>
      </c>
      <c r="AM84">
        <v>5.1533779999999982</v>
      </c>
      <c r="AN84">
        <v>0.68867999999999996</v>
      </c>
      <c r="AO84">
        <v>9.2003183999999987</v>
      </c>
      <c r="AP84">
        <v>2.90827992</v>
      </c>
      <c r="AQ84">
        <v>16.159879999999998</v>
      </c>
      <c r="AR84">
        <v>16.088592000000002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34.677524697857478</v>
      </c>
      <c r="BB84">
        <f t="shared" si="1"/>
        <v>885.15071736804214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7.4999999999999991</v>
      </c>
      <c r="H85">
        <v>0</v>
      </c>
      <c r="I85">
        <v>0</v>
      </c>
      <c r="J85">
        <v>0</v>
      </c>
      <c r="K85">
        <v>2.9512234839476812</v>
      </c>
      <c r="L85">
        <v>460.9346544413155</v>
      </c>
      <c r="M85">
        <v>27.109200934962406</v>
      </c>
      <c r="N85">
        <v>36.239827115959876</v>
      </c>
      <c r="O85">
        <v>0</v>
      </c>
      <c r="P85">
        <v>37.969812746662193</v>
      </c>
      <c r="Q85">
        <v>6.6946545974273448</v>
      </c>
      <c r="R85">
        <v>13.007942450980391</v>
      </c>
      <c r="S85">
        <v>8.1008571428571425</v>
      </c>
      <c r="T85">
        <v>0</v>
      </c>
      <c r="U85">
        <v>53.527789440771841</v>
      </c>
      <c r="V85">
        <v>6.3592781954887228</v>
      </c>
      <c r="W85">
        <v>13.799901723261721</v>
      </c>
      <c r="X85">
        <v>45.258062963864909</v>
      </c>
      <c r="Y85">
        <v>0</v>
      </c>
      <c r="Z85">
        <v>0</v>
      </c>
      <c r="AA85">
        <v>12.931030944000002</v>
      </c>
      <c r="AB85">
        <v>0</v>
      </c>
      <c r="AC85">
        <v>0</v>
      </c>
      <c r="AD85">
        <v>11.834257759999998</v>
      </c>
      <c r="AE85">
        <v>15.981150639999999</v>
      </c>
      <c r="AF85">
        <v>9.2564999999999991</v>
      </c>
      <c r="AG85">
        <v>12.123508799999998</v>
      </c>
      <c r="AH85">
        <v>47.459643660000005</v>
      </c>
      <c r="AI85">
        <v>15.231699600000001</v>
      </c>
      <c r="AJ85">
        <v>0</v>
      </c>
      <c r="AK85">
        <v>15.571999999999999</v>
      </c>
      <c r="AL85">
        <v>0</v>
      </c>
      <c r="AM85">
        <v>5.1533779999999982</v>
      </c>
      <c r="AN85">
        <v>0.68867999999999996</v>
      </c>
      <c r="AO85">
        <v>9.2003183999999987</v>
      </c>
      <c r="AP85">
        <v>2.90827992</v>
      </c>
      <c r="AQ85">
        <v>16.159879999999998</v>
      </c>
      <c r="AR85">
        <v>15.0724704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34.639217036257477</v>
      </c>
      <c r="BB85">
        <f t="shared" si="1"/>
        <v>884.17290342964225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7.4999999999999991</v>
      </c>
      <c r="H86">
        <v>0</v>
      </c>
      <c r="I86">
        <v>0</v>
      </c>
      <c r="J86">
        <v>0</v>
      </c>
      <c r="K86">
        <v>2.9512234839476812</v>
      </c>
      <c r="L86">
        <v>460.9346544413155</v>
      </c>
      <c r="M86">
        <v>27.109200934962406</v>
      </c>
      <c r="N86">
        <v>36.239827115959876</v>
      </c>
      <c r="O86">
        <v>0</v>
      </c>
      <c r="P86">
        <v>37.969812746662193</v>
      </c>
      <c r="Q86">
        <v>6.6946545974273448</v>
      </c>
      <c r="R86">
        <v>13.007942450980391</v>
      </c>
      <c r="S86">
        <v>8.1008571428571425</v>
      </c>
      <c r="T86">
        <v>0</v>
      </c>
      <c r="U86">
        <v>53.527789440771841</v>
      </c>
      <c r="V86">
        <v>6.3592781954887228</v>
      </c>
      <c r="W86">
        <v>13.799901723261721</v>
      </c>
      <c r="X86">
        <v>45.258062963864909</v>
      </c>
      <c r="Y86">
        <v>0</v>
      </c>
      <c r="Z86">
        <v>0</v>
      </c>
      <c r="AA86">
        <v>12.931030944000002</v>
      </c>
      <c r="AB86">
        <v>0</v>
      </c>
      <c r="AC86">
        <v>0</v>
      </c>
      <c r="AD86">
        <v>11.834257759999998</v>
      </c>
      <c r="AE86">
        <v>15.981150639999999</v>
      </c>
      <c r="AF86">
        <v>9.2564999999999991</v>
      </c>
      <c r="AG86">
        <v>12.123508799999998</v>
      </c>
      <c r="AH86">
        <v>47.459643660000005</v>
      </c>
      <c r="AI86">
        <v>9.7639099999999974</v>
      </c>
      <c r="AJ86">
        <v>0</v>
      </c>
      <c r="AK86">
        <v>15.571999999999999</v>
      </c>
      <c r="AL86">
        <v>0</v>
      </c>
      <c r="AM86">
        <v>5.1533779999999982</v>
      </c>
      <c r="AN86">
        <v>0.68867999999999996</v>
      </c>
      <c r="AO86">
        <v>9.2003183999999987</v>
      </c>
      <c r="AP86">
        <v>2.90827992</v>
      </c>
      <c r="AQ86">
        <v>16.159879999999998</v>
      </c>
      <c r="AR86">
        <v>15.0724704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34.433081184257475</v>
      </c>
      <c r="BB86">
        <f t="shared" si="1"/>
        <v>878.91124968164229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2.9512234839476812</v>
      </c>
      <c r="L87">
        <v>460.9346544413155</v>
      </c>
      <c r="M87">
        <v>27.311069593647829</v>
      </c>
      <c r="N87">
        <v>36.239827115959876</v>
      </c>
      <c r="O87">
        <v>0</v>
      </c>
      <c r="P87">
        <v>37.969812746662193</v>
      </c>
      <c r="Q87">
        <v>6.6946545974273448</v>
      </c>
      <c r="R87">
        <v>13.007942450980391</v>
      </c>
      <c r="S87">
        <v>8.1008571428571425</v>
      </c>
      <c r="T87">
        <v>0</v>
      </c>
      <c r="U87">
        <v>53.527789440771841</v>
      </c>
      <c r="V87">
        <v>6.3592781954887228</v>
      </c>
      <c r="W87">
        <v>13.617914898102601</v>
      </c>
      <c r="X87">
        <v>45.258062963864909</v>
      </c>
      <c r="Y87">
        <v>0</v>
      </c>
      <c r="Z87">
        <v>0</v>
      </c>
      <c r="AA87">
        <v>12.931030944000002</v>
      </c>
      <c r="AB87">
        <v>0</v>
      </c>
      <c r="AC87">
        <v>0</v>
      </c>
      <c r="AD87">
        <v>11.226333560000002</v>
      </c>
      <c r="AE87">
        <v>15.1671353808</v>
      </c>
      <c r="AF87">
        <v>8.1674999999999986</v>
      </c>
      <c r="AG87">
        <v>12.123508799999998</v>
      </c>
      <c r="AH87">
        <v>46.922145399999998</v>
      </c>
      <c r="AI87">
        <v>9.7639099999999974</v>
      </c>
      <c r="AJ87">
        <v>0</v>
      </c>
      <c r="AK87">
        <v>15.571999999999999</v>
      </c>
      <c r="AL87">
        <v>0</v>
      </c>
      <c r="AM87">
        <v>4.9079790476190466</v>
      </c>
      <c r="AN87">
        <v>0.68867999999999996</v>
      </c>
      <c r="AO87">
        <v>9.2003183999999987</v>
      </c>
      <c r="AP87">
        <v>2.90827992</v>
      </c>
      <c r="AQ87">
        <v>16.159879999999998</v>
      </c>
      <c r="AR87">
        <v>15.0724704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34.026903002449394</v>
      </c>
      <c r="BB87">
        <f t="shared" si="1"/>
        <v>868.54347302539577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2.9512234839476812</v>
      </c>
      <c r="L88">
        <v>460.9346544413155</v>
      </c>
      <c r="M88">
        <v>27.311069593647829</v>
      </c>
      <c r="N88">
        <v>36.239827115959876</v>
      </c>
      <c r="O88">
        <v>0</v>
      </c>
      <c r="P88">
        <v>37.969812746662193</v>
      </c>
      <c r="Q88">
        <v>6.6946545974273448</v>
      </c>
      <c r="R88">
        <v>13.007942450980391</v>
      </c>
      <c r="S88">
        <v>8.1008571428571425</v>
      </c>
      <c r="T88">
        <v>0</v>
      </c>
      <c r="U88">
        <v>53.527789440771841</v>
      </c>
      <c r="V88">
        <v>6.3592781954887228</v>
      </c>
      <c r="W88">
        <v>13.617914898102601</v>
      </c>
      <c r="X88">
        <v>45.258062963864909</v>
      </c>
      <c r="Y88">
        <v>0</v>
      </c>
      <c r="Z88">
        <v>0</v>
      </c>
      <c r="AA88">
        <v>12.931030944000002</v>
      </c>
      <c r="AB88">
        <v>0</v>
      </c>
      <c r="AC88">
        <v>0</v>
      </c>
      <c r="AD88">
        <v>11.226333560000002</v>
      </c>
      <c r="AE88">
        <v>15.1671353808</v>
      </c>
      <c r="AF88">
        <v>8.1674999999999986</v>
      </c>
      <c r="AG88">
        <v>12.123508799999998</v>
      </c>
      <c r="AH88">
        <v>46.922145399999998</v>
      </c>
      <c r="AI88">
        <v>9.7639099999999974</v>
      </c>
      <c r="AJ88">
        <v>0</v>
      </c>
      <c r="AK88">
        <v>15.571999999999999</v>
      </c>
      <c r="AL88">
        <v>0</v>
      </c>
      <c r="AM88">
        <v>4.9079790476190466</v>
      </c>
      <c r="AN88">
        <v>0.68867999999999996</v>
      </c>
      <c r="AO88">
        <v>9.2003183999999987</v>
      </c>
      <c r="AP88">
        <v>2.90827992</v>
      </c>
      <c r="AQ88">
        <v>16.159879999999998</v>
      </c>
      <c r="AR88">
        <v>15.0724704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34.026903002449394</v>
      </c>
      <c r="BB88">
        <f t="shared" si="1"/>
        <v>868.54347302539577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2.9512234839476812</v>
      </c>
      <c r="L89">
        <v>460.9346544413155</v>
      </c>
      <c r="M89">
        <v>27.311069593647829</v>
      </c>
      <c r="N89">
        <v>36.239827115959876</v>
      </c>
      <c r="O89">
        <v>0</v>
      </c>
      <c r="P89">
        <v>37.969812746662193</v>
      </c>
      <c r="Q89">
        <v>6.6946545974273448</v>
      </c>
      <c r="R89">
        <v>13.007942450980391</v>
      </c>
      <c r="S89">
        <v>8.1008571428571425</v>
      </c>
      <c r="T89">
        <v>0</v>
      </c>
      <c r="U89">
        <v>53.527789440771841</v>
      </c>
      <c r="V89">
        <v>6.3592781954887228</v>
      </c>
      <c r="W89">
        <v>13.617914898102601</v>
      </c>
      <c r="X89">
        <v>45.258062963864909</v>
      </c>
      <c r="Y89">
        <v>0</v>
      </c>
      <c r="Z89">
        <v>0</v>
      </c>
      <c r="AA89">
        <v>12.931030944000002</v>
      </c>
      <c r="AB89">
        <v>0</v>
      </c>
      <c r="AC89">
        <v>0</v>
      </c>
      <c r="AD89">
        <v>11.226333560000002</v>
      </c>
      <c r="AE89">
        <v>15.1671353808</v>
      </c>
      <c r="AF89">
        <v>8.1674999999999986</v>
      </c>
      <c r="AG89">
        <v>12.123508799999998</v>
      </c>
      <c r="AH89">
        <v>46.922145399999998</v>
      </c>
      <c r="AI89">
        <v>14.060030400000002</v>
      </c>
      <c r="AJ89">
        <v>0</v>
      </c>
      <c r="AK89">
        <v>15.571999999999999</v>
      </c>
      <c r="AL89">
        <v>0</v>
      </c>
      <c r="AM89">
        <v>4.9079790476190466</v>
      </c>
      <c r="AN89">
        <v>0.68867999999999996</v>
      </c>
      <c r="AO89">
        <v>9.2003183999999987</v>
      </c>
      <c r="AP89">
        <v>2.90827992</v>
      </c>
      <c r="AQ89">
        <v>16.159879999999998</v>
      </c>
      <c r="AR89">
        <v>15.0724704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34.188867017649393</v>
      </c>
      <c r="BB89">
        <f t="shared" si="1"/>
        <v>872.67762941019578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2.9512234839476812</v>
      </c>
      <c r="L90">
        <v>460.9346544413155</v>
      </c>
      <c r="M90">
        <v>27.311069593647829</v>
      </c>
      <c r="N90">
        <v>36.239827115959876</v>
      </c>
      <c r="O90">
        <v>0</v>
      </c>
      <c r="P90">
        <v>37.969812746662193</v>
      </c>
      <c r="Q90">
        <v>6.6946545974273448</v>
      </c>
      <c r="R90">
        <v>13.007942450980391</v>
      </c>
      <c r="S90">
        <v>8.1008571428571425</v>
      </c>
      <c r="T90">
        <v>0</v>
      </c>
      <c r="U90">
        <v>53.527789440771841</v>
      </c>
      <c r="V90">
        <v>6.3592781954887228</v>
      </c>
      <c r="W90">
        <v>13.617914898102601</v>
      </c>
      <c r="X90">
        <v>45.258062963864909</v>
      </c>
      <c r="Y90">
        <v>0</v>
      </c>
      <c r="Z90">
        <v>0</v>
      </c>
      <c r="AA90">
        <v>12.931030944000002</v>
      </c>
      <c r="AB90">
        <v>0</v>
      </c>
      <c r="AC90">
        <v>0</v>
      </c>
      <c r="AD90">
        <v>11.226333560000002</v>
      </c>
      <c r="AE90">
        <v>15.1671353808</v>
      </c>
      <c r="AF90">
        <v>8.1674999999999986</v>
      </c>
      <c r="AG90">
        <v>12.123508799999998</v>
      </c>
      <c r="AH90">
        <v>46.922145399999998</v>
      </c>
      <c r="AI90">
        <v>14.060030400000002</v>
      </c>
      <c r="AJ90">
        <v>0</v>
      </c>
      <c r="AK90">
        <v>15.571999999999999</v>
      </c>
      <c r="AL90">
        <v>0</v>
      </c>
      <c r="AM90">
        <v>4.9079790476190466</v>
      </c>
      <c r="AN90">
        <v>0.68867999999999996</v>
      </c>
      <c r="AO90">
        <v>9.2003183999999987</v>
      </c>
      <c r="AP90">
        <v>2.90827992</v>
      </c>
      <c r="AQ90">
        <v>16.159879999999998</v>
      </c>
      <c r="AR90">
        <v>15.0724704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34.188867017649393</v>
      </c>
      <c r="BB90">
        <f t="shared" si="1"/>
        <v>872.67762941019578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2.9512234839476812</v>
      </c>
      <c r="L91">
        <v>460.9346544413155</v>
      </c>
      <c r="M91">
        <v>27.311069593647829</v>
      </c>
      <c r="N91">
        <v>36.239827115959876</v>
      </c>
      <c r="O91">
        <v>0</v>
      </c>
      <c r="P91">
        <v>37.969812746662193</v>
      </c>
      <c r="Q91">
        <v>6.6946545974273448</v>
      </c>
      <c r="R91">
        <v>13.007942450980391</v>
      </c>
      <c r="S91">
        <v>8.1008571428571425</v>
      </c>
      <c r="T91">
        <v>0</v>
      </c>
      <c r="U91">
        <v>53.527789440771841</v>
      </c>
      <c r="V91">
        <v>6.3592781954887228</v>
      </c>
      <c r="W91">
        <v>13.617914898102601</v>
      </c>
      <c r="X91">
        <v>45.258062963864909</v>
      </c>
      <c r="Y91">
        <v>0</v>
      </c>
      <c r="Z91">
        <v>0</v>
      </c>
      <c r="AA91">
        <v>12.931030944000002</v>
      </c>
      <c r="AB91">
        <v>0</v>
      </c>
      <c r="AC91">
        <v>0</v>
      </c>
      <c r="AD91">
        <v>11.834257759999998</v>
      </c>
      <c r="AE91">
        <v>15.981150639999999</v>
      </c>
      <c r="AF91">
        <v>9.2564999999999991</v>
      </c>
      <c r="AG91">
        <v>12.123508799999998</v>
      </c>
      <c r="AH91">
        <v>47.459643660000005</v>
      </c>
      <c r="AI91">
        <v>15.036421399999996</v>
      </c>
      <c r="AJ91">
        <v>0</v>
      </c>
      <c r="AK91">
        <v>15.571999999999999</v>
      </c>
      <c r="AL91">
        <v>0</v>
      </c>
      <c r="AM91">
        <v>5.1533779999999982</v>
      </c>
      <c r="AN91">
        <v>0.68867999999999996</v>
      </c>
      <c r="AO91">
        <v>9.2003183999999987</v>
      </c>
      <c r="AP91">
        <v>2.90827992</v>
      </c>
      <c r="AQ91">
        <v>16.159879999999998</v>
      </c>
      <c r="AR91">
        <v>15.0724704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34.349854602783481</v>
      </c>
      <c r="BB91">
        <f t="shared" si="1"/>
        <v>876.78686949664257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2.9512234839476812</v>
      </c>
      <c r="L92">
        <v>460.9346544413155</v>
      </c>
      <c r="M92">
        <v>26.886294973908271</v>
      </c>
      <c r="N92">
        <v>36.239827115959876</v>
      </c>
      <c r="O92">
        <v>0</v>
      </c>
      <c r="P92">
        <v>37.969812746662193</v>
      </c>
      <c r="Q92">
        <v>6.6946545974273448</v>
      </c>
      <c r="R92">
        <v>13.007942450980391</v>
      </c>
      <c r="S92">
        <v>8.1008571428571425</v>
      </c>
      <c r="T92">
        <v>0</v>
      </c>
      <c r="U92">
        <v>53.527789440771841</v>
      </c>
      <c r="V92">
        <v>6.3592781954887228</v>
      </c>
      <c r="W92">
        <v>13.617914898102601</v>
      </c>
      <c r="X92">
        <v>45.258062963864909</v>
      </c>
      <c r="Y92">
        <v>0</v>
      </c>
      <c r="Z92">
        <v>0</v>
      </c>
      <c r="AA92">
        <v>12.931030944000002</v>
      </c>
      <c r="AB92">
        <v>0</v>
      </c>
      <c r="AC92">
        <v>0</v>
      </c>
      <c r="AD92">
        <v>11.834257759999998</v>
      </c>
      <c r="AE92">
        <v>15.981150639999999</v>
      </c>
      <c r="AF92">
        <v>9.2564999999999991</v>
      </c>
      <c r="AG92">
        <v>12.123508799999998</v>
      </c>
      <c r="AH92">
        <v>47.459643660000005</v>
      </c>
      <c r="AI92">
        <v>15.036421399999996</v>
      </c>
      <c r="AJ92">
        <v>0</v>
      </c>
      <c r="AK92">
        <v>15.571999999999999</v>
      </c>
      <c r="AL92">
        <v>0</v>
      </c>
      <c r="AM92">
        <v>5.1533779999999982</v>
      </c>
      <c r="AN92">
        <v>0.68867999999999996</v>
      </c>
      <c r="AO92">
        <v>9.2003183999999987</v>
      </c>
      <c r="AP92">
        <v>2.90827992</v>
      </c>
      <c r="AQ92">
        <v>16.159879999999998</v>
      </c>
      <c r="AR92">
        <v>15.0724704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34.3338405996193</v>
      </c>
      <c r="BB92">
        <f t="shared" si="1"/>
        <v>876.3781088800672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2.9512234839476812</v>
      </c>
      <c r="L93">
        <v>460.92904946038431</v>
      </c>
      <c r="M93">
        <v>27.311069593647829</v>
      </c>
      <c r="N93">
        <v>36.239827115959876</v>
      </c>
      <c r="O93">
        <v>0</v>
      </c>
      <c r="P93">
        <v>37.969812746662193</v>
      </c>
      <c r="Q93">
        <v>6.6946545974273448</v>
      </c>
      <c r="R93">
        <v>13.007942450980391</v>
      </c>
      <c r="S93">
        <v>8.1008571428571425</v>
      </c>
      <c r="T93">
        <v>0</v>
      </c>
      <c r="U93">
        <v>53.527789440771841</v>
      </c>
      <c r="V93">
        <v>6.3592781954887228</v>
      </c>
      <c r="W93">
        <v>13.617914898102601</v>
      </c>
      <c r="X93">
        <v>45.258062963864909</v>
      </c>
      <c r="Y93">
        <v>0</v>
      </c>
      <c r="Z93">
        <v>0</v>
      </c>
      <c r="AA93">
        <v>12.931030944000002</v>
      </c>
      <c r="AB93">
        <v>0</v>
      </c>
      <c r="AC93">
        <v>0</v>
      </c>
      <c r="AD93">
        <v>11.834257759999998</v>
      </c>
      <c r="AE93">
        <v>15.981150639999999</v>
      </c>
      <c r="AF93">
        <v>9.2564999999999991</v>
      </c>
      <c r="AG93">
        <v>12.123508799999998</v>
      </c>
      <c r="AH93">
        <v>47.459643660000005</v>
      </c>
      <c r="AI93">
        <v>14.060030400000002</v>
      </c>
      <c r="AJ93">
        <v>0</v>
      </c>
      <c r="AK93">
        <v>15.571999999999999</v>
      </c>
      <c r="AL93">
        <v>0</v>
      </c>
      <c r="AM93">
        <v>5.1533779999999982</v>
      </c>
      <c r="AN93">
        <v>0.68867999999999996</v>
      </c>
      <c r="AO93">
        <v>9.2003183999999987</v>
      </c>
      <c r="AP93">
        <v>2.90827992</v>
      </c>
      <c r="AQ93">
        <v>16.159879999999998</v>
      </c>
      <c r="AR93">
        <v>15.0724704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34.373153042963779</v>
      </c>
      <c r="BB93">
        <f t="shared" si="1"/>
        <v>877.38157507553115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2.9512234839476812</v>
      </c>
      <c r="L94">
        <v>460.92904946038431</v>
      </c>
      <c r="M94">
        <v>27.311069593647829</v>
      </c>
      <c r="N94">
        <v>36.239827115959876</v>
      </c>
      <c r="O94">
        <v>0</v>
      </c>
      <c r="P94">
        <v>37.969812746662193</v>
      </c>
      <c r="Q94">
        <v>6.6946545974273448</v>
      </c>
      <c r="R94">
        <v>13.007942450980391</v>
      </c>
      <c r="S94">
        <v>8.1008571428571425</v>
      </c>
      <c r="T94">
        <v>0</v>
      </c>
      <c r="U94">
        <v>53.527789440771841</v>
      </c>
      <c r="V94">
        <v>6.3592781954887228</v>
      </c>
      <c r="W94">
        <v>13.617914898102601</v>
      </c>
      <c r="X94">
        <v>45.258062963864909</v>
      </c>
      <c r="Y94">
        <v>0</v>
      </c>
      <c r="Z94">
        <v>0</v>
      </c>
      <c r="AA94">
        <v>12.931030944000002</v>
      </c>
      <c r="AB94">
        <v>0</v>
      </c>
      <c r="AC94">
        <v>0</v>
      </c>
      <c r="AD94">
        <v>11.834257759999998</v>
      </c>
      <c r="AE94">
        <v>15.981150639999999</v>
      </c>
      <c r="AF94">
        <v>9.2564999999999991</v>
      </c>
      <c r="AG94">
        <v>12.123508799999998</v>
      </c>
      <c r="AH94">
        <v>47.459643660000005</v>
      </c>
      <c r="AI94">
        <v>14.060030400000002</v>
      </c>
      <c r="AJ94">
        <v>0</v>
      </c>
      <c r="AK94">
        <v>15.571999999999999</v>
      </c>
      <c r="AL94">
        <v>0</v>
      </c>
      <c r="AM94">
        <v>5.1533779999999982</v>
      </c>
      <c r="AN94">
        <v>0.68867999999999996</v>
      </c>
      <c r="AO94">
        <v>9.2003183999999987</v>
      </c>
      <c r="AP94">
        <v>2.90827992</v>
      </c>
      <c r="AQ94">
        <v>16.159879999999998</v>
      </c>
      <c r="AR94">
        <v>15.0724704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34.373153042963779</v>
      </c>
      <c r="BB94">
        <f t="shared" si="1"/>
        <v>877.38157507553115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3.0655298417721522</v>
      </c>
      <c r="L95">
        <v>460.92904946038431</v>
      </c>
      <c r="M95">
        <v>27.311069593647829</v>
      </c>
      <c r="N95">
        <v>36.239827115959876</v>
      </c>
      <c r="O95">
        <v>0</v>
      </c>
      <c r="P95">
        <v>37.969812746662193</v>
      </c>
      <c r="Q95">
        <v>6.6946545974273448</v>
      </c>
      <c r="R95">
        <v>13.007942450980391</v>
      </c>
      <c r="S95">
        <v>8.1008571428571425</v>
      </c>
      <c r="T95">
        <v>0</v>
      </c>
      <c r="U95">
        <v>53.527789440771841</v>
      </c>
      <c r="V95">
        <v>6.3592781954887228</v>
      </c>
      <c r="W95">
        <v>13.617914898102601</v>
      </c>
      <c r="X95">
        <v>45.258062963864909</v>
      </c>
      <c r="Y95">
        <v>0</v>
      </c>
      <c r="Z95">
        <v>0</v>
      </c>
      <c r="AA95">
        <v>12.931030944000002</v>
      </c>
      <c r="AB95">
        <v>0</v>
      </c>
      <c r="AC95">
        <v>0</v>
      </c>
      <c r="AD95">
        <v>11.226333560000002</v>
      </c>
      <c r="AE95">
        <v>15.1671353808</v>
      </c>
      <c r="AF95">
        <v>8.1674999999999986</v>
      </c>
      <c r="AG95">
        <v>12.123508799999998</v>
      </c>
      <c r="AH95">
        <v>46.922145399999998</v>
      </c>
      <c r="AI95">
        <v>14.060030400000002</v>
      </c>
      <c r="AJ95">
        <v>0</v>
      </c>
      <c r="AK95">
        <v>15.571999999999999</v>
      </c>
      <c r="AL95">
        <v>0</v>
      </c>
      <c r="AM95">
        <v>4.9079790476190466</v>
      </c>
      <c r="AN95">
        <v>0.68867999999999996</v>
      </c>
      <c r="AO95">
        <v>9.2003183999999987</v>
      </c>
      <c r="AP95">
        <v>2.90827992</v>
      </c>
      <c r="AQ95">
        <v>16.159879999999998</v>
      </c>
      <c r="AR95">
        <v>15.0724704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34.192964674168053</v>
      </c>
      <c r="BB95">
        <f t="shared" si="1"/>
        <v>872.78223313057049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2.9511819452706725</v>
      </c>
      <c r="L96">
        <v>460.92904946038431</v>
      </c>
      <c r="M96">
        <v>27.311069593647829</v>
      </c>
      <c r="N96">
        <v>36.239827115959876</v>
      </c>
      <c r="O96">
        <v>0</v>
      </c>
      <c r="P96">
        <v>37.969812746662193</v>
      </c>
      <c r="Q96">
        <v>6.6946545974273448</v>
      </c>
      <c r="R96">
        <v>13.007942450980391</v>
      </c>
      <c r="S96">
        <v>8.1008571428571425</v>
      </c>
      <c r="T96">
        <v>0</v>
      </c>
      <c r="U96">
        <v>53.527789440771841</v>
      </c>
      <c r="V96">
        <v>6.3592781954887228</v>
      </c>
      <c r="W96">
        <v>13.617914898102601</v>
      </c>
      <c r="X96">
        <v>45.258062963864909</v>
      </c>
      <c r="Y96">
        <v>0</v>
      </c>
      <c r="Z96">
        <v>0</v>
      </c>
      <c r="AA96">
        <v>12.931030944000002</v>
      </c>
      <c r="AB96">
        <v>0</v>
      </c>
      <c r="AC96">
        <v>0</v>
      </c>
      <c r="AD96">
        <v>11.226333560000002</v>
      </c>
      <c r="AE96">
        <v>15.1671353808</v>
      </c>
      <c r="AF96">
        <v>8.1674999999999986</v>
      </c>
      <c r="AG96">
        <v>12.123508799999998</v>
      </c>
      <c r="AH96">
        <v>46.922145399999998</v>
      </c>
      <c r="AI96">
        <v>14.060030400000002</v>
      </c>
      <c r="AJ96">
        <v>0</v>
      </c>
      <c r="AK96">
        <v>15.571999999999999</v>
      </c>
      <c r="AL96">
        <v>0</v>
      </c>
      <c r="AM96">
        <v>4.9079790476190466</v>
      </c>
      <c r="AN96">
        <v>0.68867999999999996</v>
      </c>
      <c r="AO96">
        <v>9.2003183999999987</v>
      </c>
      <c r="AP96">
        <v>2.90827992</v>
      </c>
      <c r="AQ96">
        <v>16.159879999999998</v>
      </c>
      <c r="AR96">
        <v>15.0724704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34.18865375448248</v>
      </c>
      <c r="BB96">
        <f t="shared" si="1"/>
        <v>872.6721961537545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2.9511819452706725</v>
      </c>
      <c r="L97">
        <v>460.92904946038431</v>
      </c>
      <c r="M97">
        <v>27.311069593647829</v>
      </c>
      <c r="N97">
        <v>36.239827115959876</v>
      </c>
      <c r="O97">
        <v>0</v>
      </c>
      <c r="P97">
        <v>37.969812746662193</v>
      </c>
      <c r="Q97">
        <v>6.6946545974273448</v>
      </c>
      <c r="R97">
        <v>13.007942450980391</v>
      </c>
      <c r="S97">
        <v>8.1008571428571425</v>
      </c>
      <c r="T97">
        <v>0</v>
      </c>
      <c r="U97">
        <v>52.977937415375351</v>
      </c>
      <c r="V97">
        <v>6.3592781954887228</v>
      </c>
      <c r="W97">
        <v>13.617914898102601</v>
      </c>
      <c r="X97">
        <v>45.258062963864909</v>
      </c>
      <c r="Y97">
        <v>0</v>
      </c>
      <c r="Z97">
        <v>0</v>
      </c>
      <c r="AA97">
        <v>12.931030944000002</v>
      </c>
      <c r="AB97">
        <v>0</v>
      </c>
      <c r="AC97">
        <v>0</v>
      </c>
      <c r="AD97">
        <v>11.226333560000002</v>
      </c>
      <c r="AE97">
        <v>15.1671353808</v>
      </c>
      <c r="AF97">
        <v>5.4449999999999994</v>
      </c>
      <c r="AG97">
        <v>12.123508799999998</v>
      </c>
      <c r="AH97">
        <v>46.922145399999998</v>
      </c>
      <c r="AI97">
        <v>14.060030400000002</v>
      </c>
      <c r="AJ97">
        <v>0</v>
      </c>
      <c r="AK97">
        <v>15.571999999999999</v>
      </c>
      <c r="AL97">
        <v>0</v>
      </c>
      <c r="AM97">
        <v>4.9079790476190466</v>
      </c>
      <c r="AN97">
        <v>0.68867999999999996</v>
      </c>
      <c r="AO97">
        <v>9.2003183999999987</v>
      </c>
      <c r="AP97">
        <v>2.90827992</v>
      </c>
      <c r="AQ97">
        <v>14.226879999999998</v>
      </c>
      <c r="AR97">
        <v>15.0724704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33.992412228564532</v>
      </c>
      <c r="BB97">
        <f t="shared" si="1"/>
        <v>867.66308565427607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2.9511819452706725</v>
      </c>
      <c r="L98">
        <v>460.92904946038431</v>
      </c>
      <c r="M98">
        <v>27.311069593647829</v>
      </c>
      <c r="N98">
        <v>36.239827115959876</v>
      </c>
      <c r="O98">
        <v>0</v>
      </c>
      <c r="P98">
        <v>37.969812746662193</v>
      </c>
      <c r="Q98">
        <v>6.6946545974273448</v>
      </c>
      <c r="R98">
        <v>13.007942450980391</v>
      </c>
      <c r="S98">
        <v>8.1008571428571425</v>
      </c>
      <c r="T98">
        <v>0</v>
      </c>
      <c r="U98">
        <v>52.977937415375351</v>
      </c>
      <c r="V98">
        <v>6.3592781954887228</v>
      </c>
      <c r="W98">
        <v>13.617914898102601</v>
      </c>
      <c r="X98">
        <v>45.258062963864909</v>
      </c>
      <c r="Y98">
        <v>0</v>
      </c>
      <c r="Z98">
        <v>0</v>
      </c>
      <c r="AA98">
        <v>12.931030944000002</v>
      </c>
      <c r="AB98">
        <v>0</v>
      </c>
      <c r="AC98">
        <v>0</v>
      </c>
      <c r="AD98">
        <v>11.226333560000002</v>
      </c>
      <c r="AE98">
        <v>15.1671353808</v>
      </c>
      <c r="AF98">
        <v>5.4449999999999994</v>
      </c>
      <c r="AG98">
        <v>12.123508799999998</v>
      </c>
      <c r="AH98">
        <v>46.922145399999998</v>
      </c>
      <c r="AI98">
        <v>14.060030400000002</v>
      </c>
      <c r="AJ98">
        <v>0</v>
      </c>
      <c r="AK98">
        <v>15.571999999999999</v>
      </c>
      <c r="AL98">
        <v>0</v>
      </c>
      <c r="AM98">
        <v>4.9079790476190466</v>
      </c>
      <c r="AN98">
        <v>0.68867999999999996</v>
      </c>
      <c r="AO98">
        <v>9.2003183999999987</v>
      </c>
      <c r="AP98">
        <v>3.5370971999999998</v>
      </c>
      <c r="AQ98">
        <v>14.226879999999998</v>
      </c>
      <c r="AR98">
        <v>15.0724704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34.01611866456453</v>
      </c>
      <c r="BB98">
        <f t="shared" si="1"/>
        <v>868.26819649827598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8.0000000000000004E-4</v>
      </c>
      <c r="D99">
        <f t="shared" si="2"/>
        <v>2.0000000000000001E-4</v>
      </c>
      <c r="E99">
        <f t="shared" si="2"/>
        <v>0</v>
      </c>
      <c r="F99">
        <f t="shared" si="2"/>
        <v>0</v>
      </c>
      <c r="G99">
        <f t="shared" si="2"/>
        <v>2.4374999999999997E-2</v>
      </c>
      <c r="H99">
        <f t="shared" si="2"/>
        <v>0</v>
      </c>
      <c r="I99">
        <f t="shared" si="2"/>
        <v>0</v>
      </c>
      <c r="J99">
        <f t="shared" si="2"/>
        <v>3.4884560570071259E-4</v>
      </c>
      <c r="K99">
        <f t="shared" si="2"/>
        <v>3.2011756047691756E-2</v>
      </c>
      <c r="L99">
        <f t="shared" si="2"/>
        <v>7.8526150823611562</v>
      </c>
      <c r="M99">
        <f t="shared" si="2"/>
        <v>0.65495573927524164</v>
      </c>
      <c r="N99">
        <f t="shared" si="2"/>
        <v>0.86975585078303752</v>
      </c>
      <c r="O99">
        <f t="shared" si="2"/>
        <v>0</v>
      </c>
      <c r="P99">
        <f t="shared" si="2"/>
        <v>0.90105713829750744</v>
      </c>
      <c r="Q99">
        <f t="shared" si="2"/>
        <v>0.10584982630963483</v>
      </c>
      <c r="R99">
        <f t="shared" si="2"/>
        <v>0.21407468314827097</v>
      </c>
      <c r="S99">
        <f t="shared" si="2"/>
        <v>0.12519378155246413</v>
      </c>
      <c r="T99">
        <f t="shared" si="2"/>
        <v>0</v>
      </c>
      <c r="U99">
        <f t="shared" si="2"/>
        <v>1.2534885623547785</v>
      </c>
      <c r="V99">
        <f t="shared" si="2"/>
        <v>6.51833163603565E-2</v>
      </c>
      <c r="W99">
        <f t="shared" si="2"/>
        <v>0.16154017693481562</v>
      </c>
      <c r="X99">
        <f t="shared" si="2"/>
        <v>0.81412509310391412</v>
      </c>
      <c r="Y99">
        <f t="shared" si="2"/>
        <v>0</v>
      </c>
      <c r="Z99">
        <f t="shared" si="2"/>
        <v>7.0374704399999996E-3</v>
      </c>
      <c r="AA99">
        <f t="shared" si="2"/>
        <v>0.31033213931199977</v>
      </c>
      <c r="AB99">
        <f t="shared" si="2"/>
        <v>0.23031239150400018</v>
      </c>
      <c r="AC99">
        <f t="shared" si="2"/>
        <v>0.16941292039359993</v>
      </c>
      <c r="AD99">
        <f t="shared" si="2"/>
        <v>0.27125577804000056</v>
      </c>
      <c r="AE99">
        <f t="shared" si="2"/>
        <v>0.36392780076639936</v>
      </c>
      <c r="AF99">
        <f t="shared" si="2"/>
        <v>9.4924499999999995E-2</v>
      </c>
      <c r="AG99">
        <f t="shared" si="2"/>
        <v>0.29096421120000004</v>
      </c>
      <c r="AH99">
        <f t="shared" si="2"/>
        <v>1.1277439843799997</v>
      </c>
      <c r="AI99">
        <f t="shared" si="2"/>
        <v>0.28041949520000004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0.11852769399999998</v>
      </c>
      <c r="AN99">
        <f t="shared" si="2"/>
        <v>1.6528319999999989E-2</v>
      </c>
      <c r="AO99">
        <f t="shared" si="2"/>
        <v>0.2205821436000002</v>
      </c>
      <c r="AP99">
        <f t="shared" si="2"/>
        <v>7.9584686999999987E-2</v>
      </c>
      <c r="AQ99">
        <f t="shared" si="2"/>
        <v>0.15154720000000002</v>
      </c>
      <c r="AR99">
        <f t="shared" si="2"/>
        <v>0.36478765439999999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0.67040636424000599</v>
      </c>
      <c r="BB99">
        <f t="shared" si="1"/>
        <v>17.112255891658968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80.11999999999999</v>
      </c>
      <c r="BA3">
        <v>3.039999999999992</v>
      </c>
      <c r="BB3">
        <f>SUM(B3:AZ3)-BA3</f>
        <v>77.08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80.11999999999999</v>
      </c>
      <c r="BA4">
        <v>3.039999999999992</v>
      </c>
      <c r="BB4">
        <f t="shared" ref="BB4:BB67" si="0">SUM(B4:AZ4)-BA4</f>
        <v>77.08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80.169999999999987</v>
      </c>
      <c r="BA5">
        <v>3.039999999999992</v>
      </c>
      <c r="BB5">
        <f t="shared" si="0"/>
        <v>77.13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80.169999999999987</v>
      </c>
      <c r="BA6">
        <v>3.039999999999992</v>
      </c>
      <c r="BB6">
        <f t="shared" si="0"/>
        <v>77.13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80.169999999999987</v>
      </c>
      <c r="BA7">
        <v>3.039999999999992</v>
      </c>
      <c r="BB7">
        <f t="shared" si="0"/>
        <v>77.13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80.169999999999987</v>
      </c>
      <c r="BA8">
        <v>3.039999999999992</v>
      </c>
      <c r="BB8">
        <f t="shared" si="0"/>
        <v>77.13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80.329999999999984</v>
      </c>
      <c r="BA9">
        <v>3.039999999999992</v>
      </c>
      <c r="BB9">
        <f t="shared" si="0"/>
        <v>77.289999999999992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80.329999999999984</v>
      </c>
      <c r="BA10">
        <v>3.039999999999992</v>
      </c>
      <c r="BB10">
        <f t="shared" si="0"/>
        <v>77.289999999999992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80.8</v>
      </c>
      <c r="BA11">
        <v>3.0499999999999829</v>
      </c>
      <c r="BB11">
        <f t="shared" si="0"/>
        <v>77.750000000000014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80.8</v>
      </c>
      <c r="BA12">
        <v>3.0499999999999829</v>
      </c>
      <c r="BB12">
        <f t="shared" si="0"/>
        <v>77.750000000000014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80.86999999999999</v>
      </c>
      <c r="BA13">
        <v>3.0599999999999739</v>
      </c>
      <c r="BB13">
        <f t="shared" si="0"/>
        <v>77.810000000000016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80.86999999999999</v>
      </c>
      <c r="BA14">
        <v>3.0599999999999739</v>
      </c>
      <c r="BB14">
        <f t="shared" si="0"/>
        <v>77.810000000000016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80.86999999999999</v>
      </c>
      <c r="BA15">
        <v>3.0599999999999739</v>
      </c>
      <c r="BB15">
        <f t="shared" si="0"/>
        <v>77.810000000000016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80.86999999999999</v>
      </c>
      <c r="BA16">
        <v>3.0599999999999739</v>
      </c>
      <c r="BB16">
        <f t="shared" si="0"/>
        <v>77.810000000000016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80.929999999999993</v>
      </c>
      <c r="BA17">
        <v>3.0599999999999739</v>
      </c>
      <c r="BB17">
        <f t="shared" si="0"/>
        <v>77.870000000000019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80.929999999999993</v>
      </c>
      <c r="BA18">
        <v>3.0599999999999739</v>
      </c>
      <c r="BB18">
        <f t="shared" si="0"/>
        <v>77.870000000000019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80.929999999999993</v>
      </c>
      <c r="BA19">
        <v>3.0599999999999739</v>
      </c>
      <c r="BB19">
        <f t="shared" si="0"/>
        <v>77.870000000000019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80.929999999999993</v>
      </c>
      <c r="BA20">
        <v>3.0599999999999739</v>
      </c>
      <c r="BB20">
        <f t="shared" si="0"/>
        <v>77.870000000000019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80.929999999999993</v>
      </c>
      <c r="BA21">
        <v>3.0599999999999739</v>
      </c>
      <c r="BB21">
        <f t="shared" si="0"/>
        <v>77.870000000000019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80.929999999999993</v>
      </c>
      <c r="BA22">
        <v>3.0599999999999739</v>
      </c>
      <c r="BB22">
        <f t="shared" si="0"/>
        <v>77.870000000000019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80.89</v>
      </c>
      <c r="BA23">
        <v>3.0599999999999881</v>
      </c>
      <c r="BB23">
        <f t="shared" si="0"/>
        <v>77.830000000000013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80.89</v>
      </c>
      <c r="BA24">
        <v>3.0599999999999881</v>
      </c>
      <c r="BB24">
        <f t="shared" si="0"/>
        <v>77.830000000000013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80.929999999999993</v>
      </c>
      <c r="BA25">
        <v>3.0599999999999739</v>
      </c>
      <c r="BB25">
        <f t="shared" si="0"/>
        <v>77.870000000000019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81.05</v>
      </c>
      <c r="BA26">
        <v>3.0599999999999881</v>
      </c>
      <c r="BB26">
        <f t="shared" si="0"/>
        <v>77.990000000000009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80.599999999999994</v>
      </c>
      <c r="BA27">
        <v>3.0499999999999972</v>
      </c>
      <c r="BB27">
        <f t="shared" si="0"/>
        <v>77.55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80.599999999999994</v>
      </c>
      <c r="BA28">
        <v>3.0499999999999972</v>
      </c>
      <c r="BB28">
        <f t="shared" si="0"/>
        <v>77.55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80.599999999999994</v>
      </c>
      <c r="BA29">
        <v>3.0499999999999972</v>
      </c>
      <c r="BB29">
        <f t="shared" si="0"/>
        <v>77.55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80.599999999999994</v>
      </c>
      <c r="BA30">
        <v>3.0499999999999972</v>
      </c>
      <c r="BB30">
        <f t="shared" si="0"/>
        <v>77.55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80.539999999999992</v>
      </c>
      <c r="BA31">
        <v>3.0499999999999972</v>
      </c>
      <c r="BB31">
        <f t="shared" si="0"/>
        <v>77.489999999999995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80.539999999999992</v>
      </c>
      <c r="BA32">
        <v>3.0499999999999972</v>
      </c>
      <c r="BB32">
        <f t="shared" si="0"/>
        <v>77.489999999999995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80.539999999999992</v>
      </c>
      <c r="BA33">
        <v>3.0499999999999972</v>
      </c>
      <c r="BB33">
        <f t="shared" si="0"/>
        <v>77.489999999999995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80.539999999999992</v>
      </c>
      <c r="BA34">
        <v>3.0499999999999972</v>
      </c>
      <c r="BB34">
        <f t="shared" si="0"/>
        <v>77.489999999999995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80.569999999999993</v>
      </c>
      <c r="BA35">
        <v>3.0499999999999972</v>
      </c>
      <c r="BB35">
        <f t="shared" si="0"/>
        <v>77.52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80.569999999999993</v>
      </c>
      <c r="BA36">
        <v>3.0499999999999972</v>
      </c>
      <c r="BB36">
        <f t="shared" si="0"/>
        <v>77.52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80.569999999999993</v>
      </c>
      <c r="BA37">
        <v>3.0499999999999972</v>
      </c>
      <c r="BB37">
        <f t="shared" si="0"/>
        <v>77.52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80.569999999999993</v>
      </c>
      <c r="BA38">
        <v>3.0499999999999972</v>
      </c>
      <c r="BB38">
        <f t="shared" si="0"/>
        <v>77.52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80.83</v>
      </c>
      <c r="BA39">
        <v>3.0600000000000023</v>
      </c>
      <c r="BB39">
        <f t="shared" si="0"/>
        <v>77.77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80.83</v>
      </c>
      <c r="BA40">
        <v>3.0600000000000023</v>
      </c>
      <c r="BB40">
        <f t="shared" si="0"/>
        <v>77.77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80.83</v>
      </c>
      <c r="BA41">
        <v>3.0600000000000023</v>
      </c>
      <c r="BB41">
        <f t="shared" si="0"/>
        <v>77.77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80.919999999999987</v>
      </c>
      <c r="BA42">
        <v>3.0599999999999881</v>
      </c>
      <c r="BB42">
        <f t="shared" si="0"/>
        <v>77.86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80.919999999999987</v>
      </c>
      <c r="BA43">
        <v>3.0599999999999881</v>
      </c>
      <c r="BB43">
        <f t="shared" si="0"/>
        <v>77.86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81.039999999999992</v>
      </c>
      <c r="BA44">
        <v>3.0699999999999932</v>
      </c>
      <c r="BB44">
        <f t="shared" si="0"/>
        <v>77.97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81.069999999999993</v>
      </c>
      <c r="BA45">
        <v>3.0699999999999932</v>
      </c>
      <c r="BB45">
        <f t="shared" si="0"/>
        <v>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81.069999999999993</v>
      </c>
      <c r="BA46">
        <v>3.0699999999999932</v>
      </c>
      <c r="BB46">
        <f t="shared" si="0"/>
        <v>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81.069999999999993</v>
      </c>
      <c r="BA47">
        <v>3.0699999999999932</v>
      </c>
      <c r="BB47">
        <f t="shared" si="0"/>
        <v>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81.069999999999993</v>
      </c>
      <c r="BA48">
        <v>3.0699999999999932</v>
      </c>
      <c r="BB48">
        <f t="shared" si="0"/>
        <v>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81.069999999999993</v>
      </c>
      <c r="BA49">
        <v>3.0699999999999932</v>
      </c>
      <c r="BB49">
        <f t="shared" si="0"/>
        <v>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81.069999999999993</v>
      </c>
      <c r="BA50">
        <v>3.0699999999999932</v>
      </c>
      <c r="BB50">
        <f t="shared" si="0"/>
        <v>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81.069999999999993</v>
      </c>
      <c r="BA51">
        <v>3.0699999999999932</v>
      </c>
      <c r="BB51">
        <f t="shared" si="0"/>
        <v>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81.069999999999993</v>
      </c>
      <c r="BA52">
        <v>3.0699999999999932</v>
      </c>
      <c r="BB52">
        <f t="shared" si="0"/>
        <v>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81.319999999999993</v>
      </c>
      <c r="BA53">
        <v>3.0799999999999983</v>
      </c>
      <c r="BB53">
        <f t="shared" si="0"/>
        <v>78.239999999999995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81.149999999999977</v>
      </c>
      <c r="BA54">
        <v>3.0799999999999699</v>
      </c>
      <c r="BB54">
        <f t="shared" si="0"/>
        <v>78.070000000000007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81.149999999999977</v>
      </c>
      <c r="BA55">
        <v>3.0799999999999699</v>
      </c>
      <c r="BB55">
        <f t="shared" si="0"/>
        <v>78.070000000000007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81.149999999999977</v>
      </c>
      <c r="BA56">
        <v>3.0799999999999699</v>
      </c>
      <c r="BB56">
        <f t="shared" si="0"/>
        <v>78.070000000000007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81.149999999999977</v>
      </c>
      <c r="BA57">
        <v>3.0799999999999699</v>
      </c>
      <c r="BB57">
        <f t="shared" si="0"/>
        <v>78.070000000000007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81.149999999999977</v>
      </c>
      <c r="BA58">
        <v>3.0799999999999699</v>
      </c>
      <c r="BB58">
        <f t="shared" si="0"/>
        <v>78.070000000000007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81.149999999999977</v>
      </c>
      <c r="BA59">
        <v>3.0799999999999699</v>
      </c>
      <c r="BB59">
        <f t="shared" si="0"/>
        <v>78.070000000000007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81.149999999999977</v>
      </c>
      <c r="BA60">
        <v>3.0799999999999699</v>
      </c>
      <c r="BB60">
        <f t="shared" si="0"/>
        <v>78.070000000000007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81.149999999999977</v>
      </c>
      <c r="BA61">
        <v>3.0799999999999699</v>
      </c>
      <c r="BB61">
        <f t="shared" si="0"/>
        <v>78.070000000000007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81.039999999999992</v>
      </c>
      <c r="BA62">
        <v>3.0600000000000023</v>
      </c>
      <c r="BB62">
        <f t="shared" si="0"/>
        <v>77.97999999999999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81.039999999999992</v>
      </c>
      <c r="BA63">
        <v>3.0600000000000023</v>
      </c>
      <c r="BB63">
        <f t="shared" si="0"/>
        <v>77.97999999999999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81.039999999999992</v>
      </c>
      <c r="BA64">
        <v>3.0600000000000023</v>
      </c>
      <c r="BB64">
        <f t="shared" si="0"/>
        <v>77.97999999999999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81.039999999999992</v>
      </c>
      <c r="BA65">
        <v>3.0600000000000023</v>
      </c>
      <c r="BB65">
        <f t="shared" si="0"/>
        <v>77.97999999999999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81.039999999999992</v>
      </c>
      <c r="BA66">
        <v>3.0600000000000023</v>
      </c>
      <c r="BB66">
        <f t="shared" si="0"/>
        <v>77.97999999999999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81.039999999999992</v>
      </c>
      <c r="BA67">
        <v>3.0600000000000023</v>
      </c>
      <c r="BB67">
        <f t="shared" si="0"/>
        <v>77.97999999999999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81.039999999999992</v>
      </c>
      <c r="BA68">
        <v>3.0600000000000023</v>
      </c>
      <c r="BB68">
        <f t="shared" ref="BB68:BB99" si="1">SUM(B68:AZ68)-BA68</f>
        <v>77.97999999999999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80.819999999999993</v>
      </c>
      <c r="BA69">
        <v>3.0499999999999972</v>
      </c>
      <c r="BB69">
        <f t="shared" si="1"/>
        <v>77.77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80.819999999999993</v>
      </c>
      <c r="BA70">
        <v>3.0499999999999972</v>
      </c>
      <c r="BB70">
        <f t="shared" si="1"/>
        <v>77.77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80.609999999999985</v>
      </c>
      <c r="BA71">
        <v>3.0499999999999972</v>
      </c>
      <c r="BB71">
        <f t="shared" si="1"/>
        <v>77.559999999999988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80.609999999999985</v>
      </c>
      <c r="BA72">
        <v>3.0499999999999972</v>
      </c>
      <c r="BB72">
        <f t="shared" si="1"/>
        <v>77.559999999999988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80.609999999999985</v>
      </c>
      <c r="BA73">
        <v>3.0499999999999972</v>
      </c>
      <c r="BB73">
        <f t="shared" si="1"/>
        <v>77.559999999999988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80.609999999999985</v>
      </c>
      <c r="BA74">
        <v>3.0499999999999972</v>
      </c>
      <c r="BB74">
        <f t="shared" si="1"/>
        <v>77.559999999999988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80.96999999999997</v>
      </c>
      <c r="BA75">
        <v>3.0399999999999778</v>
      </c>
      <c r="BB75">
        <f t="shared" si="1"/>
        <v>77.929999999999993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80.96999999999997</v>
      </c>
      <c r="BA76">
        <v>3.0399999999999778</v>
      </c>
      <c r="BB76">
        <f t="shared" si="1"/>
        <v>77.929999999999993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80.319999999999979</v>
      </c>
      <c r="BA77">
        <v>3.0199999999999818</v>
      </c>
      <c r="BB77">
        <f t="shared" si="1"/>
        <v>77.3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80.479999999999976</v>
      </c>
      <c r="BA78">
        <v>3.0299999999999727</v>
      </c>
      <c r="BB78">
        <f t="shared" si="1"/>
        <v>77.45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80.479999999999976</v>
      </c>
      <c r="BA79">
        <v>3.0299999999999727</v>
      </c>
      <c r="BB79">
        <f t="shared" si="1"/>
        <v>77.45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80.479999999999976</v>
      </c>
      <c r="BA80">
        <v>3.0299999999999727</v>
      </c>
      <c r="BB80">
        <f t="shared" si="1"/>
        <v>77.45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80.479999999999976</v>
      </c>
      <c r="BA81">
        <v>3.0299999999999727</v>
      </c>
      <c r="BB81">
        <f t="shared" si="1"/>
        <v>77.45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80.479999999999976</v>
      </c>
      <c r="BA82">
        <v>3.0299999999999727</v>
      </c>
      <c r="BB82">
        <f t="shared" si="1"/>
        <v>77.45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79.919999999999973</v>
      </c>
      <c r="BA83">
        <v>2.9999999999999716</v>
      </c>
      <c r="BB83">
        <f t="shared" si="1"/>
        <v>76.92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79.919999999999973</v>
      </c>
      <c r="BA84">
        <v>2.9999999999999716</v>
      </c>
      <c r="BB84">
        <f t="shared" si="1"/>
        <v>76.92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80.519999999999968</v>
      </c>
      <c r="BA85">
        <v>3.0299999999999727</v>
      </c>
      <c r="BB85">
        <f t="shared" si="1"/>
        <v>77.489999999999995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80.519999999999968</v>
      </c>
      <c r="BA86">
        <v>3.0299999999999727</v>
      </c>
      <c r="BB86">
        <f t="shared" si="1"/>
        <v>77.489999999999995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80.519999999999968</v>
      </c>
      <c r="BA87">
        <v>3.0299999999999727</v>
      </c>
      <c r="BB87">
        <f t="shared" si="1"/>
        <v>77.489999999999995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80.519999999999968</v>
      </c>
      <c r="BA88">
        <v>3.0299999999999727</v>
      </c>
      <c r="BB88">
        <f t="shared" si="1"/>
        <v>77.489999999999995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80.519999999999968</v>
      </c>
      <c r="BA89">
        <v>3.0299999999999727</v>
      </c>
      <c r="BB89">
        <f t="shared" si="1"/>
        <v>77.489999999999995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80.519999999999968</v>
      </c>
      <c r="BA90">
        <v>3.0299999999999727</v>
      </c>
      <c r="BB90">
        <f t="shared" si="1"/>
        <v>77.489999999999995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80.239999999999995</v>
      </c>
      <c r="BA91">
        <v>3.0400000000000063</v>
      </c>
      <c r="BB91">
        <f t="shared" si="1"/>
        <v>77.199999999999989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80.239999999999995</v>
      </c>
      <c r="BA92">
        <v>3.0400000000000063</v>
      </c>
      <c r="BB92">
        <f t="shared" si="1"/>
        <v>77.199999999999989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80.239999999999995</v>
      </c>
      <c r="BA93">
        <v>3.0300000000000011</v>
      </c>
      <c r="BB93">
        <f t="shared" si="1"/>
        <v>77.209999999999994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80.139999999999986</v>
      </c>
      <c r="BA94">
        <v>3.019999999999996</v>
      </c>
      <c r="BB94">
        <f t="shared" si="1"/>
        <v>77.11999999999999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80.549999999999983</v>
      </c>
      <c r="BA95">
        <v>3.039999999999992</v>
      </c>
      <c r="BB95">
        <f t="shared" si="1"/>
        <v>77.509999999999991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80.549999999999983</v>
      </c>
      <c r="BA96">
        <v>3.039999999999992</v>
      </c>
      <c r="BB96">
        <f t="shared" si="1"/>
        <v>77.509999999999991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80.769999999999982</v>
      </c>
      <c r="BA97">
        <v>3.0499999999999829</v>
      </c>
      <c r="BB97">
        <f t="shared" si="1"/>
        <v>77.72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80.769999999999982</v>
      </c>
      <c r="BA98">
        <v>3.0499999999999829</v>
      </c>
      <c r="BB98">
        <f t="shared" si="1"/>
        <v>77.72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1.9374424999999977</v>
      </c>
      <c r="BA99">
        <f t="shared" si="2"/>
        <v>7.3242499999999697E-2</v>
      </c>
      <c r="BB99">
        <f t="shared" si="1"/>
        <v>1.8641999999999981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11.247567999999999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0.42403299999999966</v>
      </c>
      <c r="BB3">
        <f>SUM(B3:AZ3)-BA3</f>
        <v>10.823535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11.247567999999999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0.42403299999999966</v>
      </c>
      <c r="BB4">
        <f t="shared" ref="BB4:BB67" si="0">SUM(B4:AZ4)-BA4</f>
        <v>10.823535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11.247567999999999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0.42403299999999966</v>
      </c>
      <c r="BB5">
        <f t="shared" si="0"/>
        <v>10.823535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11.247567999999999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0.42403299999999966</v>
      </c>
      <c r="BB6">
        <f t="shared" si="0"/>
        <v>10.823535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11.247567999999999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0.42403299999999966</v>
      </c>
      <c r="BB7">
        <f t="shared" si="0"/>
        <v>10.823535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8.5369949999999992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0.32184499999999971</v>
      </c>
      <c r="BB8">
        <f t="shared" si="0"/>
        <v>8.2151499999999995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11.247567999999999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0.42403299999999966</v>
      </c>
      <c r="BB9">
        <f t="shared" si="0"/>
        <v>10.823535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11.247567999999999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0.42403299999999966</v>
      </c>
      <c r="BB10">
        <f t="shared" si="0"/>
        <v>10.823535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11.247567999999999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0.42403299999999966</v>
      </c>
      <c r="BB11">
        <f t="shared" si="0"/>
        <v>10.823535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11.247567999999999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0.42403299999999966</v>
      </c>
      <c r="BB12">
        <f t="shared" si="0"/>
        <v>10.823535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11.247567999999999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0.42403299999999966</v>
      </c>
      <c r="BB13">
        <f t="shared" si="0"/>
        <v>10.823535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11.247567999999999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0.42403299999999966</v>
      </c>
      <c r="BB14">
        <f t="shared" si="0"/>
        <v>10.823535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11.247567999999999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0.42403299999999966</v>
      </c>
      <c r="BB15">
        <f t="shared" si="0"/>
        <v>10.823535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11.247567999999999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0.42403299999999966</v>
      </c>
      <c r="BB16">
        <f t="shared" si="0"/>
        <v>10.823535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11.247567999999999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0.42403299999999966</v>
      </c>
      <c r="BB17">
        <f t="shared" si="0"/>
        <v>10.823535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11.247567999999999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0.42403299999999966</v>
      </c>
      <c r="BB18">
        <f t="shared" si="0"/>
        <v>10.823535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11.247567999999999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0.42403299999999966</v>
      </c>
      <c r="BB19">
        <f t="shared" si="0"/>
        <v>10.823535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11.247567999999999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0.42403299999999966</v>
      </c>
      <c r="BB20">
        <f t="shared" si="0"/>
        <v>10.823535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11.247567999999999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0.42403299999999966</v>
      </c>
      <c r="BB21">
        <f t="shared" si="0"/>
        <v>10.823535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11.247567999999999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0.42403299999999966</v>
      </c>
      <c r="BB22">
        <f t="shared" si="0"/>
        <v>10.823535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11.247567999999999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0.42403299999999966</v>
      </c>
      <c r="BB23">
        <f t="shared" si="0"/>
        <v>10.823535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11.247567999999999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0.42403299999999966</v>
      </c>
      <c r="BB24">
        <f t="shared" si="0"/>
        <v>10.823535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11.247567999999999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0.42403299999999966</v>
      </c>
      <c r="BB25">
        <f t="shared" si="0"/>
        <v>10.823535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11.247567999999999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0.42403299999999966</v>
      </c>
      <c r="BB26">
        <f t="shared" si="0"/>
        <v>10.823535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0.28269000000000055</v>
      </c>
      <c r="BB27">
        <f t="shared" si="0"/>
        <v>7.2157099999999996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0.28269000000000055</v>
      </c>
      <c r="BB28">
        <f t="shared" si="0"/>
        <v>7.2157099999999996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0.28269000000000055</v>
      </c>
      <c r="BB29">
        <f t="shared" si="0"/>
        <v>7.2157099999999996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0.28269000000000055</v>
      </c>
      <c r="BB30">
        <f t="shared" si="0"/>
        <v>7.2157099999999996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0.28269000000000055</v>
      </c>
      <c r="BB31">
        <f t="shared" si="0"/>
        <v>7.2157099999999996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0.28269000000000055</v>
      </c>
      <c r="BB32">
        <f t="shared" si="0"/>
        <v>7.2157099999999996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0.28269000000000055</v>
      </c>
      <c r="BB33">
        <f t="shared" si="0"/>
        <v>7.2157099999999996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0.28269000000000055</v>
      </c>
      <c r="BB34">
        <f t="shared" si="0"/>
        <v>7.2157099999999996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0.28269000000000055</v>
      </c>
      <c r="BB35">
        <f t="shared" si="0"/>
        <v>7.2157099999999996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0.28269000000000055</v>
      </c>
      <c r="BB36">
        <f t="shared" si="0"/>
        <v>7.2157099999999996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0.28269000000000055</v>
      </c>
      <c r="BB37">
        <f t="shared" si="0"/>
        <v>7.2157099999999996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0.28269000000000055</v>
      </c>
      <c r="BB38">
        <f t="shared" si="0"/>
        <v>7.2157099999999996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0.28269000000000055</v>
      </c>
      <c r="BB39">
        <f t="shared" si="0"/>
        <v>7.2157099999999996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0.28269000000000055</v>
      </c>
      <c r="BB40">
        <f t="shared" si="0"/>
        <v>7.2157099999999996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0.28269000000000055</v>
      </c>
      <c r="BB41">
        <f t="shared" si="0"/>
        <v>7.2157099999999996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0.28269000000000055</v>
      </c>
      <c r="BB42">
        <f t="shared" si="0"/>
        <v>7.2157099999999996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0.28269000000000055</v>
      </c>
      <c r="BB43">
        <f t="shared" si="0"/>
        <v>7.2157099999999996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0.28269000000000055</v>
      </c>
      <c r="BB44">
        <f t="shared" si="0"/>
        <v>7.2157099999999996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0.28269000000000055</v>
      </c>
      <c r="BB45">
        <f t="shared" si="0"/>
        <v>7.2157099999999996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0.28269000000000055</v>
      </c>
      <c r="BB46">
        <f t="shared" si="0"/>
        <v>7.2157099999999996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0.28269000000000055</v>
      </c>
      <c r="BB47">
        <f t="shared" si="0"/>
        <v>7.2157099999999996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0.28269000000000055</v>
      </c>
      <c r="BB48">
        <f t="shared" si="0"/>
        <v>7.2157099999999996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0.28269000000000055</v>
      </c>
      <c r="BB49">
        <f t="shared" si="0"/>
        <v>7.2157099999999996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0.28269000000000055</v>
      </c>
      <c r="BB50">
        <f t="shared" si="0"/>
        <v>7.2157099999999996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0.28269000000000055</v>
      </c>
      <c r="BB51">
        <f t="shared" si="0"/>
        <v>7.2157099999999996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0.28269000000000055</v>
      </c>
      <c r="BB52">
        <f t="shared" si="0"/>
        <v>7.2157099999999996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0.28269000000000055</v>
      </c>
      <c r="BB53">
        <f t="shared" si="0"/>
        <v>7.2157099999999996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0.28269000000000055</v>
      </c>
      <c r="BB54">
        <f t="shared" si="0"/>
        <v>7.2157099999999996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0.28269000000000055</v>
      </c>
      <c r="BB55">
        <f t="shared" si="0"/>
        <v>7.2157099999999996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0.28269000000000055</v>
      </c>
      <c r="BB56">
        <f t="shared" si="0"/>
        <v>7.2157099999999996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0.28269000000000055</v>
      </c>
      <c r="BB57">
        <f t="shared" si="0"/>
        <v>7.2157099999999996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0.28269000000000055</v>
      </c>
      <c r="BB58">
        <f t="shared" si="0"/>
        <v>7.2157099999999996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0.28269000000000055</v>
      </c>
      <c r="BB59">
        <f t="shared" si="0"/>
        <v>7.2157099999999996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0.28269000000000055</v>
      </c>
      <c r="BB60">
        <f t="shared" si="0"/>
        <v>7.2157099999999996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0.28269000000000055</v>
      </c>
      <c r="BB61">
        <f t="shared" si="0"/>
        <v>7.2157099999999996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0.28269000000000055</v>
      </c>
      <c r="BB62">
        <f t="shared" si="0"/>
        <v>7.2157099999999996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0.28269000000000055</v>
      </c>
      <c r="BB63">
        <f t="shared" si="0"/>
        <v>7.2157099999999996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0.28269000000000055</v>
      </c>
      <c r="BB64">
        <f t="shared" si="0"/>
        <v>7.2157099999999996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0.28269000000000055</v>
      </c>
      <c r="BB65">
        <f t="shared" si="0"/>
        <v>7.2157099999999996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0.28269000000000055</v>
      </c>
      <c r="BB66">
        <f t="shared" si="0"/>
        <v>7.2157099999999996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0.28269000000000055</v>
      </c>
      <c r="BB67">
        <f t="shared" si="0"/>
        <v>7.2157099999999996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0.28269000000000055</v>
      </c>
      <c r="BB68">
        <f t="shared" ref="BB68:BB99" si="1">SUM(B68:AZ68)-BA68</f>
        <v>7.2157099999999996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0.28269000000000055</v>
      </c>
      <c r="BB69">
        <f t="shared" si="1"/>
        <v>7.2157099999999996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0.28269000000000055</v>
      </c>
      <c r="BB70">
        <f t="shared" si="1"/>
        <v>7.2157099999999996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0.28269000000000055</v>
      </c>
      <c r="BB71">
        <f t="shared" si="1"/>
        <v>7.2157099999999996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0.28269000000000055</v>
      </c>
      <c r="BB72">
        <f t="shared" si="1"/>
        <v>7.2157099999999996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0.28269000000000055</v>
      </c>
      <c r="BB73">
        <f t="shared" si="1"/>
        <v>7.2157099999999996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0.28269000000000055</v>
      </c>
      <c r="BB74">
        <f t="shared" si="1"/>
        <v>7.2157099999999996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0.28269000000000055</v>
      </c>
      <c r="BB75">
        <f t="shared" si="1"/>
        <v>7.2157099999999996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0.28269000000000055</v>
      </c>
      <c r="BB76">
        <f t="shared" si="1"/>
        <v>7.2157099999999996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0.28269000000000055</v>
      </c>
      <c r="BB77">
        <f t="shared" si="1"/>
        <v>7.2157099999999996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0.28269000000000055</v>
      </c>
      <c r="BB78">
        <f t="shared" si="1"/>
        <v>7.2157099999999996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0.28269000000000055</v>
      </c>
      <c r="BB79">
        <f t="shared" si="1"/>
        <v>7.2157099999999996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0.28269000000000055</v>
      </c>
      <c r="BB80">
        <f t="shared" si="1"/>
        <v>7.2157099999999996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0.28269000000000055</v>
      </c>
      <c r="BB81">
        <f t="shared" si="1"/>
        <v>7.2157099999999996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0.28269000000000055</v>
      </c>
      <c r="BB82">
        <f t="shared" si="1"/>
        <v>7.2157099999999996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0.28269000000000055</v>
      </c>
      <c r="BB83">
        <f t="shared" si="1"/>
        <v>7.2157099999999996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0.28269000000000055</v>
      </c>
      <c r="BB84">
        <f t="shared" si="1"/>
        <v>7.2157099999999996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0.28269000000000055</v>
      </c>
      <c r="BB85">
        <f t="shared" si="1"/>
        <v>7.2157099999999996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0.28269000000000055</v>
      </c>
      <c r="BB86">
        <f t="shared" si="1"/>
        <v>7.2157099999999996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0.28269000000000055</v>
      </c>
      <c r="BB87">
        <f t="shared" si="1"/>
        <v>7.2157099999999996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0.28269000000000055</v>
      </c>
      <c r="BB88">
        <f t="shared" si="1"/>
        <v>7.2157099999999996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0.28269000000000055</v>
      </c>
      <c r="BB89">
        <f t="shared" si="1"/>
        <v>7.2157099999999996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0.28269000000000055</v>
      </c>
      <c r="BB90">
        <f t="shared" si="1"/>
        <v>7.2157099999999996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0.28269000000000055</v>
      </c>
      <c r="BB91">
        <f t="shared" si="1"/>
        <v>7.2157099999999996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0.28269000000000055</v>
      </c>
      <c r="BB92">
        <f t="shared" si="1"/>
        <v>7.2157099999999996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0.28269000000000055</v>
      </c>
      <c r="BB93">
        <f t="shared" si="1"/>
        <v>7.2157099999999996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0.28269000000000055</v>
      </c>
      <c r="BB94">
        <f t="shared" si="1"/>
        <v>7.2157099999999996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0.28269000000000055</v>
      </c>
      <c r="BB95">
        <f t="shared" si="1"/>
        <v>7.2157099999999996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0.28269000000000055</v>
      </c>
      <c r="BB96">
        <f t="shared" si="1"/>
        <v>7.2157099999999996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0.28269000000000055</v>
      </c>
      <c r="BB97">
        <f t="shared" si="1"/>
        <v>7.2157099999999996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0.28269000000000055</v>
      </c>
      <c r="BB98">
        <f t="shared" si="1"/>
        <v>7.2157099999999996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0.20177896474999951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7.6070710000000295E-3</v>
      </c>
      <c r="BB99">
        <f t="shared" si="1"/>
        <v>0.19417189374999949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154.72</v>
      </c>
      <c r="L3" s="202">
        <v>122.18</v>
      </c>
      <c r="M3" s="202">
        <v>59.36</v>
      </c>
      <c r="N3" s="202">
        <v>49.92</v>
      </c>
      <c r="O3" s="202">
        <v>70.52</v>
      </c>
      <c r="P3" s="202">
        <v>23.46</v>
      </c>
      <c r="Q3" s="202">
        <v>9.2200000000000006</v>
      </c>
      <c r="R3" s="202">
        <v>17.920000000000002</v>
      </c>
      <c r="S3" s="202">
        <v>11.16</v>
      </c>
      <c r="T3" s="202">
        <v>0</v>
      </c>
      <c r="U3" s="202">
        <v>42.07</v>
      </c>
      <c r="V3" s="202">
        <v>8.76</v>
      </c>
      <c r="W3" s="202">
        <v>19.02</v>
      </c>
      <c r="X3" s="202">
        <v>62.34</v>
      </c>
      <c r="Y3" s="202">
        <v>0</v>
      </c>
      <c r="Z3" s="202">
        <v>117.62</v>
      </c>
      <c r="AA3" s="202">
        <v>38.130000000000003</v>
      </c>
      <c r="AB3" s="202">
        <v>0</v>
      </c>
      <c r="AC3" s="202">
        <v>13.87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11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154.72</v>
      </c>
      <c r="L4" s="202">
        <v>122.18</v>
      </c>
      <c r="M4" s="202">
        <v>59.36</v>
      </c>
      <c r="N4" s="202">
        <v>49.92</v>
      </c>
      <c r="O4" s="202">
        <v>70.52</v>
      </c>
      <c r="P4" s="202">
        <v>23.46</v>
      </c>
      <c r="Q4" s="202">
        <v>9.2200000000000006</v>
      </c>
      <c r="R4" s="202">
        <v>17.920000000000002</v>
      </c>
      <c r="S4" s="202">
        <v>11.16</v>
      </c>
      <c r="T4" s="202">
        <v>0</v>
      </c>
      <c r="U4" s="202">
        <v>42.87</v>
      </c>
      <c r="V4" s="202">
        <v>8.76</v>
      </c>
      <c r="W4" s="202">
        <v>19.02</v>
      </c>
      <c r="X4" s="202">
        <v>62.34</v>
      </c>
      <c r="Y4" s="202">
        <v>0</v>
      </c>
      <c r="Z4" s="202">
        <v>117.62</v>
      </c>
      <c r="AA4" s="202">
        <v>38.130000000000003</v>
      </c>
      <c r="AB4" s="202">
        <v>0</v>
      </c>
      <c r="AC4" s="202">
        <v>13.87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11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154.72</v>
      </c>
      <c r="L5" s="202">
        <v>122.18</v>
      </c>
      <c r="M5" s="202">
        <v>59.36</v>
      </c>
      <c r="N5" s="202">
        <v>49.92</v>
      </c>
      <c r="O5" s="202">
        <v>70.52</v>
      </c>
      <c r="P5" s="202">
        <v>23.46</v>
      </c>
      <c r="Q5" s="202">
        <v>9.2200000000000006</v>
      </c>
      <c r="R5" s="202">
        <v>17.920000000000002</v>
      </c>
      <c r="S5" s="202">
        <v>11.16</v>
      </c>
      <c r="T5" s="202">
        <v>0</v>
      </c>
      <c r="U5" s="202">
        <v>43.68</v>
      </c>
      <c r="V5" s="202">
        <v>8.76</v>
      </c>
      <c r="W5" s="202">
        <v>19.02</v>
      </c>
      <c r="X5" s="202">
        <v>62.34</v>
      </c>
      <c r="Y5" s="202">
        <v>0</v>
      </c>
      <c r="Z5" s="202">
        <v>117.62</v>
      </c>
      <c r="AA5" s="202">
        <v>38.130000000000003</v>
      </c>
      <c r="AB5" s="202">
        <v>0</v>
      </c>
      <c r="AC5" s="202">
        <v>13.87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11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154.72</v>
      </c>
      <c r="L6" s="202">
        <v>122.18</v>
      </c>
      <c r="M6" s="202">
        <v>59.36</v>
      </c>
      <c r="N6" s="202">
        <v>49.92</v>
      </c>
      <c r="O6" s="202">
        <v>70.52</v>
      </c>
      <c r="P6" s="202">
        <v>23.46</v>
      </c>
      <c r="Q6" s="202">
        <v>9.2200000000000006</v>
      </c>
      <c r="R6" s="202">
        <v>17.920000000000002</v>
      </c>
      <c r="S6" s="202">
        <v>11.16</v>
      </c>
      <c r="T6" s="202">
        <v>0</v>
      </c>
      <c r="U6" s="202">
        <v>44.48</v>
      </c>
      <c r="V6" s="202">
        <v>8.76</v>
      </c>
      <c r="W6" s="202">
        <v>19.02</v>
      </c>
      <c r="X6" s="202">
        <v>62.34</v>
      </c>
      <c r="Y6" s="202">
        <v>0</v>
      </c>
      <c r="Z6" s="202">
        <v>117.62</v>
      </c>
      <c r="AA6" s="202">
        <v>38.130000000000003</v>
      </c>
      <c r="AB6" s="202">
        <v>0</v>
      </c>
      <c r="AC6" s="202">
        <v>13.87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11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154.72</v>
      </c>
      <c r="L7" s="202">
        <v>122.18</v>
      </c>
      <c r="M7" s="202">
        <v>59.36</v>
      </c>
      <c r="N7" s="202">
        <v>49.92</v>
      </c>
      <c r="O7" s="202">
        <v>70.52</v>
      </c>
      <c r="P7" s="202">
        <v>23.46</v>
      </c>
      <c r="Q7" s="202">
        <v>9.2200000000000006</v>
      </c>
      <c r="R7" s="202">
        <v>17.920000000000002</v>
      </c>
      <c r="S7" s="202">
        <v>11.16</v>
      </c>
      <c r="T7" s="202">
        <v>0</v>
      </c>
      <c r="U7" s="202">
        <v>45.28</v>
      </c>
      <c r="V7" s="202">
        <v>8.76</v>
      </c>
      <c r="W7" s="202">
        <v>19.02</v>
      </c>
      <c r="X7" s="202">
        <v>62.34</v>
      </c>
      <c r="Y7" s="202">
        <v>0</v>
      </c>
      <c r="Z7" s="202">
        <v>117.62</v>
      </c>
      <c r="AA7" s="202">
        <v>38.130000000000003</v>
      </c>
      <c r="AB7" s="202">
        <v>0</v>
      </c>
      <c r="AC7" s="202">
        <v>13.87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11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154.72</v>
      </c>
      <c r="L8" s="202">
        <v>122.18</v>
      </c>
      <c r="M8" s="202">
        <v>59.36</v>
      </c>
      <c r="N8" s="202">
        <v>49.92</v>
      </c>
      <c r="O8" s="202">
        <v>70.52</v>
      </c>
      <c r="P8" s="202">
        <v>23.46</v>
      </c>
      <c r="Q8" s="202">
        <v>9.2200000000000006</v>
      </c>
      <c r="R8" s="202">
        <v>17.920000000000002</v>
      </c>
      <c r="S8" s="202">
        <v>11.16</v>
      </c>
      <c r="T8" s="202">
        <v>0</v>
      </c>
      <c r="U8" s="202">
        <v>46.08</v>
      </c>
      <c r="V8" s="202">
        <v>8.76</v>
      </c>
      <c r="W8" s="202">
        <v>19.010000000000002</v>
      </c>
      <c r="X8" s="202">
        <v>62.35</v>
      </c>
      <c r="Y8" s="202">
        <v>0</v>
      </c>
      <c r="Z8" s="202">
        <v>117.62</v>
      </c>
      <c r="AA8" s="202">
        <v>32.67</v>
      </c>
      <c r="AB8" s="202">
        <v>0</v>
      </c>
      <c r="AC8" s="202">
        <v>13.87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11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154.72</v>
      </c>
      <c r="L9" s="202">
        <v>122.18</v>
      </c>
      <c r="M9" s="202">
        <v>59.36</v>
      </c>
      <c r="N9" s="202">
        <v>49.92</v>
      </c>
      <c r="O9" s="202">
        <v>70.52</v>
      </c>
      <c r="P9" s="202">
        <v>23.46</v>
      </c>
      <c r="Q9" s="202">
        <v>9.2200000000000006</v>
      </c>
      <c r="R9" s="202">
        <v>17.920000000000002</v>
      </c>
      <c r="S9" s="202">
        <v>11.16</v>
      </c>
      <c r="T9" s="202">
        <v>0</v>
      </c>
      <c r="U9" s="202">
        <v>46.88</v>
      </c>
      <c r="V9" s="202">
        <v>8.76</v>
      </c>
      <c r="W9" s="202">
        <v>19.010000000000002</v>
      </c>
      <c r="X9" s="202">
        <v>62.35</v>
      </c>
      <c r="Y9" s="202">
        <v>0</v>
      </c>
      <c r="Z9" s="202">
        <v>117.62</v>
      </c>
      <c r="AA9" s="202">
        <v>31.34</v>
      </c>
      <c r="AB9" s="202">
        <v>0</v>
      </c>
      <c r="AC9" s="202">
        <v>13.87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11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154.72</v>
      </c>
      <c r="L10" s="202">
        <v>122.18</v>
      </c>
      <c r="M10" s="202">
        <v>59.36</v>
      </c>
      <c r="N10" s="202">
        <v>49.92</v>
      </c>
      <c r="O10" s="202">
        <v>70.52</v>
      </c>
      <c r="P10" s="202">
        <v>23.46</v>
      </c>
      <c r="Q10" s="202">
        <v>9.2200000000000006</v>
      </c>
      <c r="R10" s="202">
        <v>17.920000000000002</v>
      </c>
      <c r="S10" s="202">
        <v>11.16</v>
      </c>
      <c r="T10" s="202">
        <v>0</v>
      </c>
      <c r="U10" s="202">
        <v>47.69</v>
      </c>
      <c r="V10" s="202">
        <v>8.76</v>
      </c>
      <c r="W10" s="202">
        <v>19.010000000000002</v>
      </c>
      <c r="X10" s="202">
        <v>62.35</v>
      </c>
      <c r="Y10" s="202">
        <v>0</v>
      </c>
      <c r="Z10" s="202">
        <v>117.62</v>
      </c>
      <c r="AA10" s="202">
        <v>31.34</v>
      </c>
      <c r="AB10" s="202">
        <v>0</v>
      </c>
      <c r="AC10" s="202">
        <v>13.87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11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154.72</v>
      </c>
      <c r="L11" s="202">
        <v>69.040000000000006</v>
      </c>
      <c r="M11" s="202">
        <v>59.36</v>
      </c>
      <c r="N11" s="202">
        <v>49.92</v>
      </c>
      <c r="O11" s="202">
        <v>70.52</v>
      </c>
      <c r="P11" s="202">
        <v>23.46</v>
      </c>
      <c r="Q11" s="202">
        <v>9.2200000000000006</v>
      </c>
      <c r="R11" s="202">
        <v>17.920000000000002</v>
      </c>
      <c r="S11" s="202">
        <v>11.16</v>
      </c>
      <c r="T11" s="202">
        <v>0</v>
      </c>
      <c r="U11" s="202">
        <v>48.49</v>
      </c>
      <c r="V11" s="202">
        <v>8.76</v>
      </c>
      <c r="W11" s="202">
        <v>19.010000000000002</v>
      </c>
      <c r="X11" s="202">
        <v>62.35</v>
      </c>
      <c r="Y11" s="202">
        <v>0</v>
      </c>
      <c r="Z11" s="202">
        <v>60</v>
      </c>
      <c r="AA11" s="202">
        <v>38.130000000000003</v>
      </c>
      <c r="AB11" s="202">
        <v>0</v>
      </c>
      <c r="AC11" s="202">
        <v>13.87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11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154.72</v>
      </c>
      <c r="L12" s="202">
        <v>69.040000000000006</v>
      </c>
      <c r="M12" s="202">
        <v>59.36</v>
      </c>
      <c r="N12" s="202">
        <v>49.92</v>
      </c>
      <c r="O12" s="202">
        <v>70.52</v>
      </c>
      <c r="P12" s="202">
        <v>23.46</v>
      </c>
      <c r="Q12" s="202">
        <v>9.2200000000000006</v>
      </c>
      <c r="R12" s="202">
        <v>17.920000000000002</v>
      </c>
      <c r="S12" s="202">
        <v>11.16</v>
      </c>
      <c r="T12" s="202">
        <v>0</v>
      </c>
      <c r="U12" s="202">
        <v>48.49</v>
      </c>
      <c r="V12" s="202">
        <v>8.76</v>
      </c>
      <c r="W12" s="202">
        <v>19.010000000000002</v>
      </c>
      <c r="X12" s="202">
        <v>62.35</v>
      </c>
      <c r="Y12" s="202">
        <v>0</v>
      </c>
      <c r="Z12" s="202">
        <v>57.74</v>
      </c>
      <c r="AA12" s="202">
        <v>38.130000000000003</v>
      </c>
      <c r="AB12" s="202">
        <v>0</v>
      </c>
      <c r="AC12" s="202">
        <v>13.87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11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154.72</v>
      </c>
      <c r="L13" s="202">
        <v>69.040000000000006</v>
      </c>
      <c r="M13" s="202">
        <v>59.36</v>
      </c>
      <c r="N13" s="202">
        <v>49.92</v>
      </c>
      <c r="O13" s="202">
        <v>70.52</v>
      </c>
      <c r="P13" s="202">
        <v>23.53</v>
      </c>
      <c r="Q13" s="202">
        <v>9.2200000000000006</v>
      </c>
      <c r="R13" s="202">
        <v>17.920000000000002</v>
      </c>
      <c r="S13" s="202">
        <v>11.16</v>
      </c>
      <c r="T13" s="202">
        <v>0</v>
      </c>
      <c r="U13" s="202">
        <v>48.49</v>
      </c>
      <c r="V13" s="202">
        <v>8.76</v>
      </c>
      <c r="W13" s="202">
        <v>19.010000000000002</v>
      </c>
      <c r="X13" s="202">
        <v>62.35</v>
      </c>
      <c r="Y13" s="202">
        <v>0</v>
      </c>
      <c r="Z13" s="202">
        <v>57.74</v>
      </c>
      <c r="AA13" s="202">
        <v>38.130000000000003</v>
      </c>
      <c r="AB13" s="202">
        <v>0</v>
      </c>
      <c r="AC13" s="202">
        <v>13.87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11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154.72</v>
      </c>
      <c r="L14" s="202">
        <v>69.040000000000006</v>
      </c>
      <c r="M14" s="202">
        <v>59.36</v>
      </c>
      <c r="N14" s="202">
        <v>49.92</v>
      </c>
      <c r="O14" s="202">
        <v>70.52</v>
      </c>
      <c r="P14" s="202">
        <v>23.53</v>
      </c>
      <c r="Q14" s="202">
        <v>9.2200000000000006</v>
      </c>
      <c r="R14" s="202">
        <v>17.920000000000002</v>
      </c>
      <c r="S14" s="202">
        <v>11.16</v>
      </c>
      <c r="T14" s="202">
        <v>0</v>
      </c>
      <c r="U14" s="202">
        <v>48.49</v>
      </c>
      <c r="V14" s="202">
        <v>8.76</v>
      </c>
      <c r="W14" s="202">
        <v>19.010000000000002</v>
      </c>
      <c r="X14" s="202">
        <v>62.35</v>
      </c>
      <c r="Y14" s="202">
        <v>0</v>
      </c>
      <c r="Z14" s="202">
        <v>57.74</v>
      </c>
      <c r="AA14" s="202">
        <v>38.130000000000003</v>
      </c>
      <c r="AB14" s="202">
        <v>0</v>
      </c>
      <c r="AC14" s="202">
        <v>13.87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11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154.72</v>
      </c>
      <c r="L15" s="202">
        <v>69.040000000000006</v>
      </c>
      <c r="M15" s="202">
        <v>59.36</v>
      </c>
      <c r="N15" s="202">
        <v>49.92</v>
      </c>
      <c r="O15" s="202">
        <v>70.52</v>
      </c>
      <c r="P15" s="202">
        <v>23.53</v>
      </c>
      <c r="Q15" s="202">
        <v>9.2200000000000006</v>
      </c>
      <c r="R15" s="202">
        <v>17.920000000000002</v>
      </c>
      <c r="S15" s="202">
        <v>11.16</v>
      </c>
      <c r="T15" s="202">
        <v>0</v>
      </c>
      <c r="U15" s="202">
        <v>48.49</v>
      </c>
      <c r="V15" s="202">
        <v>8.76</v>
      </c>
      <c r="W15" s="202">
        <v>19.010000000000002</v>
      </c>
      <c r="X15" s="202">
        <v>62.35</v>
      </c>
      <c r="Y15" s="202">
        <v>0</v>
      </c>
      <c r="Z15" s="202">
        <v>57.74</v>
      </c>
      <c r="AA15" s="202">
        <v>38.130000000000003</v>
      </c>
      <c r="AB15" s="202">
        <v>0</v>
      </c>
      <c r="AC15" s="202">
        <v>13.87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11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154.72</v>
      </c>
      <c r="L16" s="202">
        <v>69.040000000000006</v>
      </c>
      <c r="M16" s="202">
        <v>59.36</v>
      </c>
      <c r="N16" s="202">
        <v>49.92</v>
      </c>
      <c r="O16" s="202">
        <v>70.52</v>
      </c>
      <c r="P16" s="202">
        <v>23.53</v>
      </c>
      <c r="Q16" s="202">
        <v>9.2200000000000006</v>
      </c>
      <c r="R16" s="202">
        <v>17.920000000000002</v>
      </c>
      <c r="S16" s="202">
        <v>11.16</v>
      </c>
      <c r="T16" s="202">
        <v>0</v>
      </c>
      <c r="U16" s="202">
        <v>48.49</v>
      </c>
      <c r="V16" s="202">
        <v>8.76</v>
      </c>
      <c r="W16" s="202">
        <v>19.010000000000002</v>
      </c>
      <c r="X16" s="202">
        <v>62.35</v>
      </c>
      <c r="Y16" s="202">
        <v>0</v>
      </c>
      <c r="Z16" s="202">
        <v>57.74</v>
      </c>
      <c r="AA16" s="202">
        <v>38.130000000000003</v>
      </c>
      <c r="AB16" s="202">
        <v>0</v>
      </c>
      <c r="AC16" s="202">
        <v>13.87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11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88</v>
      </c>
      <c r="L17" s="202">
        <v>69.040000000000006</v>
      </c>
      <c r="M17" s="202">
        <v>59.36</v>
      </c>
      <c r="N17" s="202">
        <v>49.92</v>
      </c>
      <c r="O17" s="202">
        <v>70.52</v>
      </c>
      <c r="P17" s="202">
        <v>23.53</v>
      </c>
      <c r="Q17" s="202">
        <v>9.2200000000000006</v>
      </c>
      <c r="R17" s="202">
        <v>17.920000000000002</v>
      </c>
      <c r="S17" s="202">
        <v>11.16</v>
      </c>
      <c r="T17" s="202">
        <v>0</v>
      </c>
      <c r="U17" s="202">
        <v>49.3</v>
      </c>
      <c r="V17" s="202">
        <v>8.76</v>
      </c>
      <c r="W17" s="202">
        <v>19.010000000000002</v>
      </c>
      <c r="X17" s="202">
        <v>62.35</v>
      </c>
      <c r="Y17" s="202">
        <v>0</v>
      </c>
      <c r="Z17" s="202">
        <v>57.74</v>
      </c>
      <c r="AA17" s="202">
        <v>38.130000000000003</v>
      </c>
      <c r="AB17" s="202">
        <v>0</v>
      </c>
      <c r="AC17" s="202">
        <v>13.87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11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88</v>
      </c>
      <c r="L18" s="202">
        <v>69.040000000000006</v>
      </c>
      <c r="M18" s="202">
        <v>59.36</v>
      </c>
      <c r="N18" s="202">
        <v>49.92</v>
      </c>
      <c r="O18" s="202">
        <v>70.52</v>
      </c>
      <c r="P18" s="202">
        <v>23.53</v>
      </c>
      <c r="Q18" s="202">
        <v>9.2200000000000006</v>
      </c>
      <c r="R18" s="202">
        <v>17.920000000000002</v>
      </c>
      <c r="S18" s="202">
        <v>11.16</v>
      </c>
      <c r="T18" s="202">
        <v>0</v>
      </c>
      <c r="U18" s="202">
        <v>49.3</v>
      </c>
      <c r="V18" s="202">
        <v>8.76</v>
      </c>
      <c r="W18" s="202">
        <v>19.010000000000002</v>
      </c>
      <c r="X18" s="202">
        <v>62.35</v>
      </c>
      <c r="Y18" s="202">
        <v>0</v>
      </c>
      <c r="Z18" s="202">
        <v>57.74</v>
      </c>
      <c r="AA18" s="202">
        <v>38.130000000000003</v>
      </c>
      <c r="AB18" s="202">
        <v>0</v>
      </c>
      <c r="AC18" s="202">
        <v>13.87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11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88</v>
      </c>
      <c r="L19" s="202">
        <v>69.040000000000006</v>
      </c>
      <c r="M19" s="202">
        <v>59.36</v>
      </c>
      <c r="N19" s="202">
        <v>49.92</v>
      </c>
      <c r="O19" s="202">
        <v>70.52</v>
      </c>
      <c r="P19" s="202">
        <v>23.53</v>
      </c>
      <c r="Q19" s="202">
        <v>5.74</v>
      </c>
      <c r="R19" s="202">
        <v>12.1</v>
      </c>
      <c r="S19" s="202">
        <v>7.01</v>
      </c>
      <c r="T19" s="202">
        <v>0</v>
      </c>
      <c r="U19" s="202">
        <v>49.3</v>
      </c>
      <c r="V19" s="202">
        <v>4.8099999999999996</v>
      </c>
      <c r="W19" s="202">
        <v>19.010000000000002</v>
      </c>
      <c r="X19" s="202">
        <v>62.35</v>
      </c>
      <c r="Y19" s="202">
        <v>0</v>
      </c>
      <c r="Z19" s="202">
        <v>57.74</v>
      </c>
      <c r="AA19" s="202">
        <v>38.130000000000003</v>
      </c>
      <c r="AB19" s="202">
        <v>0</v>
      </c>
      <c r="AC19" s="202">
        <v>13.87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11</v>
      </c>
      <c r="AJ19" s="202">
        <v>0</v>
      </c>
      <c r="AK19" s="202">
        <v>82.72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88</v>
      </c>
      <c r="L20" s="202">
        <v>69.040000000000006</v>
      </c>
      <c r="M20" s="202">
        <v>59.36</v>
      </c>
      <c r="N20" s="202">
        <v>49.92</v>
      </c>
      <c r="O20" s="202">
        <v>70.52</v>
      </c>
      <c r="P20" s="202">
        <v>23.53</v>
      </c>
      <c r="Q20" s="202">
        <v>5.74</v>
      </c>
      <c r="R20" s="202">
        <v>12.1</v>
      </c>
      <c r="S20" s="202">
        <v>7.01</v>
      </c>
      <c r="T20" s="202">
        <v>0</v>
      </c>
      <c r="U20" s="202">
        <v>49.3</v>
      </c>
      <c r="V20" s="202">
        <v>4.8099999999999996</v>
      </c>
      <c r="W20" s="202">
        <v>19.010000000000002</v>
      </c>
      <c r="X20" s="202">
        <v>62.35</v>
      </c>
      <c r="Y20" s="202">
        <v>0</v>
      </c>
      <c r="Z20" s="202">
        <v>57.74</v>
      </c>
      <c r="AA20" s="202">
        <v>38.130000000000003</v>
      </c>
      <c r="AB20" s="202">
        <v>0</v>
      </c>
      <c r="AC20" s="202">
        <v>13.87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11</v>
      </c>
      <c r="AJ20" s="202">
        <v>0</v>
      </c>
      <c r="AK20" s="202">
        <v>82.72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88</v>
      </c>
      <c r="L21" s="202">
        <v>69.040000000000006</v>
      </c>
      <c r="M21" s="202">
        <v>59.36</v>
      </c>
      <c r="N21" s="202">
        <v>49.92</v>
      </c>
      <c r="O21" s="202">
        <v>70.52</v>
      </c>
      <c r="P21" s="202">
        <v>23.53</v>
      </c>
      <c r="Q21" s="202">
        <v>5.07</v>
      </c>
      <c r="R21" s="202">
        <v>9.86</v>
      </c>
      <c r="S21" s="202">
        <v>6.14</v>
      </c>
      <c r="T21" s="202">
        <v>0</v>
      </c>
      <c r="U21" s="202">
        <v>49.3</v>
      </c>
      <c r="V21" s="202">
        <v>4.8099999999999996</v>
      </c>
      <c r="W21" s="202">
        <v>19.010000000000002</v>
      </c>
      <c r="X21" s="202">
        <v>62.35</v>
      </c>
      <c r="Y21" s="202">
        <v>0</v>
      </c>
      <c r="Z21" s="202">
        <v>57.74</v>
      </c>
      <c r="AA21" s="202">
        <v>38.130000000000003</v>
      </c>
      <c r="AB21" s="202">
        <v>0</v>
      </c>
      <c r="AC21" s="202">
        <v>13.22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11</v>
      </c>
      <c r="AJ21" s="202">
        <v>0</v>
      </c>
      <c r="AK21" s="202">
        <v>82.72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88</v>
      </c>
      <c r="L22" s="202">
        <v>69.040000000000006</v>
      </c>
      <c r="M22" s="202">
        <v>59.36</v>
      </c>
      <c r="N22" s="202">
        <v>49.92</v>
      </c>
      <c r="O22" s="202">
        <v>70.52</v>
      </c>
      <c r="P22" s="202">
        <v>23.53</v>
      </c>
      <c r="Q22" s="202">
        <v>5.07</v>
      </c>
      <c r="R22" s="202">
        <v>9.86</v>
      </c>
      <c r="S22" s="202">
        <v>6.14</v>
      </c>
      <c r="T22" s="202">
        <v>0</v>
      </c>
      <c r="U22" s="202">
        <v>49.3</v>
      </c>
      <c r="V22" s="202">
        <v>4.8099999999999996</v>
      </c>
      <c r="W22" s="202">
        <v>4.8099999999999996</v>
      </c>
      <c r="X22" s="202">
        <v>14.44</v>
      </c>
      <c r="Y22" s="202">
        <v>0</v>
      </c>
      <c r="Z22" s="202">
        <v>57.74</v>
      </c>
      <c r="AA22" s="202">
        <v>38.130000000000003</v>
      </c>
      <c r="AB22" s="202">
        <v>0</v>
      </c>
      <c r="AC22" s="202">
        <v>13.22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11</v>
      </c>
      <c r="AJ22" s="202">
        <v>0</v>
      </c>
      <c r="AK22" s="202">
        <v>82.72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88</v>
      </c>
      <c r="L23" s="202">
        <v>69.040000000000006</v>
      </c>
      <c r="M23" s="202">
        <v>59.36</v>
      </c>
      <c r="N23" s="202">
        <v>49.92</v>
      </c>
      <c r="O23" s="202">
        <v>70.52</v>
      </c>
      <c r="P23" s="202">
        <v>23.53</v>
      </c>
      <c r="Q23" s="202">
        <v>5.07</v>
      </c>
      <c r="R23" s="202">
        <v>9.6999999999999993</v>
      </c>
      <c r="S23" s="202">
        <v>5.99</v>
      </c>
      <c r="T23" s="202">
        <v>0</v>
      </c>
      <c r="U23" s="202">
        <v>49.3</v>
      </c>
      <c r="V23" s="202">
        <v>4.8099999999999996</v>
      </c>
      <c r="W23" s="202">
        <v>4.8099999999999996</v>
      </c>
      <c r="X23" s="202">
        <v>14.44</v>
      </c>
      <c r="Y23" s="202">
        <v>0</v>
      </c>
      <c r="Z23" s="202">
        <v>57.74</v>
      </c>
      <c r="AA23" s="202">
        <v>38.130000000000003</v>
      </c>
      <c r="AB23" s="202">
        <v>0</v>
      </c>
      <c r="AC23" s="202">
        <v>13.22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11</v>
      </c>
      <c r="AJ23" s="202">
        <v>0</v>
      </c>
      <c r="AK23" s="202">
        <v>82.72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88</v>
      </c>
      <c r="L24" s="202">
        <v>69.040000000000006</v>
      </c>
      <c r="M24" s="202">
        <v>59.36</v>
      </c>
      <c r="N24" s="202">
        <v>49.92</v>
      </c>
      <c r="O24" s="202">
        <v>70.52</v>
      </c>
      <c r="P24" s="202">
        <v>23.53</v>
      </c>
      <c r="Q24" s="202">
        <v>3.54</v>
      </c>
      <c r="R24" s="202">
        <v>6.46</v>
      </c>
      <c r="S24" s="202">
        <v>4.1500000000000004</v>
      </c>
      <c r="T24" s="202">
        <v>0</v>
      </c>
      <c r="U24" s="202">
        <v>49.3</v>
      </c>
      <c r="V24" s="202">
        <v>4.8099999999999996</v>
      </c>
      <c r="W24" s="202">
        <v>4.8099999999999996</v>
      </c>
      <c r="X24" s="202">
        <v>14.44</v>
      </c>
      <c r="Y24" s="202">
        <v>0</v>
      </c>
      <c r="Z24" s="202">
        <v>57.74</v>
      </c>
      <c r="AA24" s="202">
        <v>38.130000000000003</v>
      </c>
      <c r="AB24" s="202">
        <v>0</v>
      </c>
      <c r="AC24" s="202">
        <v>13.22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11</v>
      </c>
      <c r="AJ24" s="202">
        <v>0</v>
      </c>
      <c r="AK24" s="202">
        <v>82.72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88</v>
      </c>
      <c r="L25" s="202">
        <v>69.040000000000006</v>
      </c>
      <c r="M25" s="202">
        <v>59.36</v>
      </c>
      <c r="N25" s="202">
        <v>49.92</v>
      </c>
      <c r="O25" s="202">
        <v>70.52</v>
      </c>
      <c r="P25" s="202">
        <v>23.53</v>
      </c>
      <c r="Q25" s="202">
        <v>3.54</v>
      </c>
      <c r="R25" s="202">
        <v>6.46</v>
      </c>
      <c r="S25" s="202">
        <v>4.1500000000000004</v>
      </c>
      <c r="T25" s="202">
        <v>0</v>
      </c>
      <c r="U25" s="202">
        <v>49.3</v>
      </c>
      <c r="V25" s="202">
        <v>4.8099999999999996</v>
      </c>
      <c r="W25" s="202">
        <v>4.8099999999999996</v>
      </c>
      <c r="X25" s="202">
        <v>14.43</v>
      </c>
      <c r="Y25" s="202">
        <v>0</v>
      </c>
      <c r="Z25" s="202">
        <v>57.74</v>
      </c>
      <c r="AA25" s="202">
        <v>38.130000000000003</v>
      </c>
      <c r="AB25" s="202">
        <v>0</v>
      </c>
      <c r="AC25" s="202">
        <v>13.22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11</v>
      </c>
      <c r="AJ25" s="202">
        <v>0</v>
      </c>
      <c r="AK25" s="202">
        <v>82.72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86.5</v>
      </c>
      <c r="L26" s="202">
        <v>69.040000000000006</v>
      </c>
      <c r="M26" s="202">
        <v>59.36</v>
      </c>
      <c r="N26" s="202">
        <v>49.92</v>
      </c>
      <c r="O26" s="202">
        <v>70.52</v>
      </c>
      <c r="P26" s="202">
        <v>23.53</v>
      </c>
      <c r="Q26" s="202">
        <v>0</v>
      </c>
      <c r="R26" s="202">
        <v>0</v>
      </c>
      <c r="S26" s="202">
        <v>0</v>
      </c>
      <c r="T26" s="202">
        <v>0</v>
      </c>
      <c r="U26" s="202">
        <v>49.3</v>
      </c>
      <c r="V26" s="202">
        <v>4.8099999999999996</v>
      </c>
      <c r="W26" s="202">
        <v>4.8099999999999996</v>
      </c>
      <c r="X26" s="202">
        <v>14.43</v>
      </c>
      <c r="Y26" s="202">
        <v>0</v>
      </c>
      <c r="Z26" s="202">
        <v>57.74</v>
      </c>
      <c r="AA26" s="202">
        <v>38.130000000000003</v>
      </c>
      <c r="AB26" s="202">
        <v>0</v>
      </c>
      <c r="AC26" s="202">
        <v>13.87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11</v>
      </c>
      <c r="AJ26" s="202">
        <v>0</v>
      </c>
      <c r="AK26" s="202">
        <v>82.72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86.5</v>
      </c>
      <c r="L27" s="202">
        <v>69.040000000000006</v>
      </c>
      <c r="M27" s="202">
        <v>59.36</v>
      </c>
      <c r="N27" s="202">
        <v>49.92</v>
      </c>
      <c r="O27" s="202">
        <v>70.52</v>
      </c>
      <c r="P27" s="202">
        <v>23.53</v>
      </c>
      <c r="Q27" s="202">
        <v>2.86</v>
      </c>
      <c r="R27" s="202">
        <v>4.28</v>
      </c>
      <c r="S27" s="202">
        <v>2.74</v>
      </c>
      <c r="T27" s="202">
        <v>0</v>
      </c>
      <c r="U27" s="202">
        <v>49.3</v>
      </c>
      <c r="V27" s="202">
        <v>4.8099999999999996</v>
      </c>
      <c r="W27" s="202">
        <v>4.8099999999999996</v>
      </c>
      <c r="X27" s="202">
        <v>14.43</v>
      </c>
      <c r="Y27" s="202">
        <v>0</v>
      </c>
      <c r="Z27" s="202">
        <v>57.74</v>
      </c>
      <c r="AA27" s="202">
        <v>38.130000000000003</v>
      </c>
      <c r="AB27" s="202">
        <v>0</v>
      </c>
      <c r="AC27" s="202">
        <v>13.87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11</v>
      </c>
      <c r="AJ27" s="202">
        <v>0</v>
      </c>
      <c r="AK27" s="202">
        <v>82.72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5.7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84.68</v>
      </c>
      <c r="L28" s="202">
        <v>69.040000000000006</v>
      </c>
      <c r="M28" s="202">
        <v>59.36</v>
      </c>
      <c r="N28" s="202">
        <v>49.92</v>
      </c>
      <c r="O28" s="202">
        <v>70.52</v>
      </c>
      <c r="P28" s="202">
        <v>23.53</v>
      </c>
      <c r="Q28" s="202">
        <v>2.86</v>
      </c>
      <c r="R28" s="202">
        <v>4.28</v>
      </c>
      <c r="S28" s="202">
        <v>2.74</v>
      </c>
      <c r="T28" s="202">
        <v>0</v>
      </c>
      <c r="U28" s="202">
        <v>49.3</v>
      </c>
      <c r="V28" s="202">
        <v>4.8099999999999996</v>
      </c>
      <c r="W28" s="202">
        <v>4.8099999999999996</v>
      </c>
      <c r="X28" s="202">
        <v>14.43</v>
      </c>
      <c r="Y28" s="202">
        <v>0</v>
      </c>
      <c r="Z28" s="202">
        <v>57.74</v>
      </c>
      <c r="AA28" s="202">
        <v>38.130000000000003</v>
      </c>
      <c r="AB28" s="202">
        <v>0</v>
      </c>
      <c r="AC28" s="202">
        <v>13.87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11</v>
      </c>
      <c r="AJ28" s="202">
        <v>0</v>
      </c>
      <c r="AK28" s="202">
        <v>82.72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15.35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84.68</v>
      </c>
      <c r="L29" s="202">
        <v>67.36</v>
      </c>
      <c r="M29" s="202">
        <v>59.36</v>
      </c>
      <c r="N29" s="202">
        <v>49.92</v>
      </c>
      <c r="O29" s="202">
        <v>70.52</v>
      </c>
      <c r="P29" s="202">
        <v>23.53</v>
      </c>
      <c r="Q29" s="202">
        <v>2.86</v>
      </c>
      <c r="R29" s="202">
        <v>4.28</v>
      </c>
      <c r="S29" s="202">
        <v>2.74</v>
      </c>
      <c r="T29" s="202">
        <v>0</v>
      </c>
      <c r="U29" s="202">
        <v>49.3</v>
      </c>
      <c r="V29" s="202">
        <v>4.8099999999999996</v>
      </c>
      <c r="W29" s="202">
        <v>4.8099999999999996</v>
      </c>
      <c r="X29" s="202">
        <v>14.43</v>
      </c>
      <c r="Y29" s="202">
        <v>0</v>
      </c>
      <c r="Z29" s="202">
        <v>57.74</v>
      </c>
      <c r="AA29" s="202">
        <v>38.130000000000003</v>
      </c>
      <c r="AB29" s="202">
        <v>0</v>
      </c>
      <c r="AC29" s="202">
        <v>13.87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11</v>
      </c>
      <c r="AJ29" s="202">
        <v>0</v>
      </c>
      <c r="AK29" s="202">
        <v>76.42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84.68</v>
      </c>
      <c r="L30" s="202">
        <v>67.36</v>
      </c>
      <c r="M30" s="202">
        <v>59.36</v>
      </c>
      <c r="N30" s="202">
        <v>49.92</v>
      </c>
      <c r="O30" s="202">
        <v>70.52</v>
      </c>
      <c r="P30" s="202">
        <v>23.53</v>
      </c>
      <c r="Q30" s="202">
        <v>2.86</v>
      </c>
      <c r="R30" s="202">
        <v>4.28</v>
      </c>
      <c r="S30" s="202">
        <v>2.74</v>
      </c>
      <c r="T30" s="202">
        <v>0</v>
      </c>
      <c r="U30" s="202">
        <v>49.3</v>
      </c>
      <c r="V30" s="202">
        <v>4.8099999999999996</v>
      </c>
      <c r="W30" s="202">
        <v>4.8099999999999996</v>
      </c>
      <c r="X30" s="202">
        <v>14.43</v>
      </c>
      <c r="Y30" s="202">
        <v>0</v>
      </c>
      <c r="Z30" s="202">
        <v>57.74</v>
      </c>
      <c r="AA30" s="202">
        <v>38.130000000000003</v>
      </c>
      <c r="AB30" s="202">
        <v>0</v>
      </c>
      <c r="AC30" s="202">
        <v>13.22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11</v>
      </c>
      <c r="AJ30" s="202">
        <v>0</v>
      </c>
      <c r="AK30" s="202">
        <v>76.42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32.46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84.68</v>
      </c>
      <c r="L31" s="202">
        <v>67.36</v>
      </c>
      <c r="M31" s="202">
        <v>59.36</v>
      </c>
      <c r="N31" s="202">
        <v>49.92</v>
      </c>
      <c r="O31" s="202">
        <v>70.52</v>
      </c>
      <c r="P31" s="202">
        <v>23.38</v>
      </c>
      <c r="Q31" s="202">
        <v>2.86</v>
      </c>
      <c r="R31" s="202">
        <v>4.28</v>
      </c>
      <c r="S31" s="202">
        <v>2.74</v>
      </c>
      <c r="T31" s="202">
        <v>0</v>
      </c>
      <c r="U31" s="202">
        <v>49.3</v>
      </c>
      <c r="V31" s="202">
        <v>4.8099999999999996</v>
      </c>
      <c r="W31" s="202">
        <v>4.8099999999999996</v>
      </c>
      <c r="X31" s="202">
        <v>14.43</v>
      </c>
      <c r="Y31" s="202">
        <v>0</v>
      </c>
      <c r="Z31" s="202">
        <v>57.74</v>
      </c>
      <c r="AA31" s="202">
        <v>19.25</v>
      </c>
      <c r="AB31" s="202">
        <v>0</v>
      </c>
      <c r="AC31" s="202">
        <v>11.64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9.81</v>
      </c>
      <c r="AJ31" s="202">
        <v>0</v>
      </c>
      <c r="AK31" s="202">
        <v>76.42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38.85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84.68</v>
      </c>
      <c r="L32" s="202">
        <v>67.36</v>
      </c>
      <c r="M32" s="202">
        <v>59.36</v>
      </c>
      <c r="N32" s="202">
        <v>49.92</v>
      </c>
      <c r="O32" s="202">
        <v>70.52</v>
      </c>
      <c r="P32" s="202">
        <v>23.38</v>
      </c>
      <c r="Q32" s="202">
        <v>2.86</v>
      </c>
      <c r="R32" s="202">
        <v>4.28</v>
      </c>
      <c r="S32" s="202">
        <v>2.74</v>
      </c>
      <c r="T32" s="202">
        <v>0</v>
      </c>
      <c r="U32" s="202">
        <v>49.3</v>
      </c>
      <c r="V32" s="202">
        <v>4.8099999999999996</v>
      </c>
      <c r="W32" s="202">
        <v>4.8099999999999996</v>
      </c>
      <c r="X32" s="202">
        <v>14.43</v>
      </c>
      <c r="Y32" s="202">
        <v>0</v>
      </c>
      <c r="Z32" s="202">
        <v>57.74</v>
      </c>
      <c r="AA32" s="202">
        <v>19.25</v>
      </c>
      <c r="AB32" s="202">
        <v>0</v>
      </c>
      <c r="AC32" s="202">
        <v>13.22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11</v>
      </c>
      <c r="AJ32" s="202">
        <v>0</v>
      </c>
      <c r="AK32" s="202">
        <v>76.42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84.68</v>
      </c>
      <c r="L33" s="202">
        <v>67.36</v>
      </c>
      <c r="M33" s="202">
        <v>59.36</v>
      </c>
      <c r="N33" s="202">
        <v>49.92</v>
      </c>
      <c r="O33" s="202">
        <v>70.52</v>
      </c>
      <c r="P33" s="202">
        <v>22.82</v>
      </c>
      <c r="Q33" s="202">
        <v>2.6</v>
      </c>
      <c r="R33" s="202">
        <v>4.09</v>
      </c>
      <c r="S33" s="202">
        <v>2.52</v>
      </c>
      <c r="T33" s="202">
        <v>0</v>
      </c>
      <c r="U33" s="202">
        <v>49.3</v>
      </c>
      <c r="V33" s="202">
        <v>4.8099999999999996</v>
      </c>
      <c r="W33" s="202">
        <v>4.8099999999999996</v>
      </c>
      <c r="X33" s="202">
        <v>14.43</v>
      </c>
      <c r="Y33" s="202">
        <v>0</v>
      </c>
      <c r="Z33" s="202">
        <v>57.74</v>
      </c>
      <c r="AA33" s="202">
        <v>19.25</v>
      </c>
      <c r="AB33" s="202">
        <v>0</v>
      </c>
      <c r="AC33" s="202">
        <v>13.22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11</v>
      </c>
      <c r="AJ33" s="202">
        <v>0</v>
      </c>
      <c r="AK33" s="202">
        <v>76.42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84.68</v>
      </c>
      <c r="L34" s="202">
        <v>67.36</v>
      </c>
      <c r="M34" s="202">
        <v>59.36</v>
      </c>
      <c r="N34" s="202">
        <v>49.92</v>
      </c>
      <c r="O34" s="202">
        <v>70.52</v>
      </c>
      <c r="P34" s="202">
        <v>22.82</v>
      </c>
      <c r="Q34" s="202">
        <v>2.58</v>
      </c>
      <c r="R34" s="202">
        <v>4.09</v>
      </c>
      <c r="S34" s="202">
        <v>2.52</v>
      </c>
      <c r="T34" s="202">
        <v>0</v>
      </c>
      <c r="U34" s="202">
        <v>49.3</v>
      </c>
      <c r="V34" s="202">
        <v>4.8099999999999996</v>
      </c>
      <c r="W34" s="202">
        <v>4.8099999999999996</v>
      </c>
      <c r="X34" s="202">
        <v>14.43</v>
      </c>
      <c r="Y34" s="202">
        <v>0</v>
      </c>
      <c r="Z34" s="202">
        <v>57.74</v>
      </c>
      <c r="AA34" s="202">
        <v>19.25</v>
      </c>
      <c r="AB34" s="202">
        <v>0</v>
      </c>
      <c r="AC34" s="202">
        <v>13.22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11</v>
      </c>
      <c r="AJ34" s="202">
        <v>0</v>
      </c>
      <c r="AK34" s="202">
        <v>82.72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84.68</v>
      </c>
      <c r="L35" s="202">
        <v>68.95</v>
      </c>
      <c r="M35" s="202">
        <v>59.36</v>
      </c>
      <c r="N35" s="202">
        <v>49.92</v>
      </c>
      <c r="O35" s="202">
        <v>70.52</v>
      </c>
      <c r="P35" s="202">
        <v>22.82</v>
      </c>
      <c r="Q35" s="202">
        <v>2.37</v>
      </c>
      <c r="R35" s="202">
        <v>4.28</v>
      </c>
      <c r="S35" s="202">
        <v>2.74</v>
      </c>
      <c r="T35" s="202">
        <v>0</v>
      </c>
      <c r="U35" s="202">
        <v>48.82</v>
      </c>
      <c r="V35" s="202">
        <v>4.8099999999999996</v>
      </c>
      <c r="W35" s="202">
        <v>4.8099999999999996</v>
      </c>
      <c r="X35" s="202">
        <v>14.43</v>
      </c>
      <c r="Y35" s="202">
        <v>0</v>
      </c>
      <c r="Z35" s="202">
        <v>57.74</v>
      </c>
      <c r="AA35" s="202">
        <v>19.25</v>
      </c>
      <c r="AB35" s="202">
        <v>0</v>
      </c>
      <c r="AC35" s="202">
        <v>13.22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11</v>
      </c>
      <c r="AJ35" s="202">
        <v>0</v>
      </c>
      <c r="AK35" s="202">
        <v>82.72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84.68</v>
      </c>
      <c r="L36" s="202">
        <v>68.95</v>
      </c>
      <c r="M36" s="202">
        <v>59.36</v>
      </c>
      <c r="N36" s="202">
        <v>49.92</v>
      </c>
      <c r="O36" s="202">
        <v>70.52</v>
      </c>
      <c r="P36" s="202">
        <v>22.82</v>
      </c>
      <c r="Q36" s="202">
        <v>4.57</v>
      </c>
      <c r="R36" s="202">
        <v>9.6999999999999993</v>
      </c>
      <c r="S36" s="202">
        <v>5.99</v>
      </c>
      <c r="T36" s="202">
        <v>0</v>
      </c>
      <c r="U36" s="202">
        <v>48.82</v>
      </c>
      <c r="V36" s="202">
        <v>4.8099999999999996</v>
      </c>
      <c r="W36" s="202">
        <v>4.8099999999999996</v>
      </c>
      <c r="X36" s="202">
        <v>14.43</v>
      </c>
      <c r="Y36" s="202">
        <v>0</v>
      </c>
      <c r="Z36" s="202">
        <v>57.74</v>
      </c>
      <c r="AA36" s="202">
        <v>19.25</v>
      </c>
      <c r="AB36" s="202">
        <v>0</v>
      </c>
      <c r="AC36" s="202">
        <v>13.22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11</v>
      </c>
      <c r="AJ36" s="202">
        <v>0</v>
      </c>
      <c r="AK36" s="202">
        <v>82.72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88</v>
      </c>
      <c r="L37" s="202">
        <v>68.95</v>
      </c>
      <c r="M37" s="202">
        <v>59.36</v>
      </c>
      <c r="N37" s="202">
        <v>49.92</v>
      </c>
      <c r="O37" s="202">
        <v>70.52</v>
      </c>
      <c r="P37" s="202">
        <v>22.82</v>
      </c>
      <c r="Q37" s="202">
        <v>4.57</v>
      </c>
      <c r="R37" s="202">
        <v>9.6999999999999993</v>
      </c>
      <c r="S37" s="202">
        <v>5.99</v>
      </c>
      <c r="T37" s="202">
        <v>0</v>
      </c>
      <c r="U37" s="202">
        <v>48.82</v>
      </c>
      <c r="V37" s="202">
        <v>4.8099999999999996</v>
      </c>
      <c r="W37" s="202">
        <v>4.8099999999999996</v>
      </c>
      <c r="X37" s="202">
        <v>14.43</v>
      </c>
      <c r="Y37" s="202">
        <v>0</v>
      </c>
      <c r="Z37" s="202">
        <v>57.74</v>
      </c>
      <c r="AA37" s="202">
        <v>19.25</v>
      </c>
      <c r="AB37" s="202">
        <v>0</v>
      </c>
      <c r="AC37" s="202">
        <v>13.22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11</v>
      </c>
      <c r="AJ37" s="202">
        <v>0</v>
      </c>
      <c r="AK37" s="202">
        <v>82.72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88</v>
      </c>
      <c r="L38" s="202">
        <v>68.95</v>
      </c>
      <c r="M38" s="202">
        <v>59.36</v>
      </c>
      <c r="N38" s="202">
        <v>49.92</v>
      </c>
      <c r="O38" s="202">
        <v>70.52</v>
      </c>
      <c r="P38" s="202">
        <v>22.82</v>
      </c>
      <c r="Q38" s="202">
        <v>4.57</v>
      </c>
      <c r="R38" s="202">
        <v>9.6999999999999993</v>
      </c>
      <c r="S38" s="202">
        <v>5.99</v>
      </c>
      <c r="T38" s="202">
        <v>0</v>
      </c>
      <c r="U38" s="202">
        <v>48.82</v>
      </c>
      <c r="V38" s="202">
        <v>4.8099999999999996</v>
      </c>
      <c r="W38" s="202">
        <v>4.8099999999999996</v>
      </c>
      <c r="X38" s="202">
        <v>14.43</v>
      </c>
      <c r="Y38" s="202">
        <v>0</v>
      </c>
      <c r="Z38" s="202">
        <v>57.74</v>
      </c>
      <c r="AA38" s="202">
        <v>19.25</v>
      </c>
      <c r="AB38" s="202">
        <v>0</v>
      </c>
      <c r="AC38" s="202">
        <v>13.22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11</v>
      </c>
      <c r="AJ38" s="202">
        <v>0</v>
      </c>
      <c r="AK38" s="202">
        <v>82.72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88</v>
      </c>
      <c r="L39" s="202">
        <v>68.95</v>
      </c>
      <c r="M39" s="202">
        <v>59.36</v>
      </c>
      <c r="N39" s="202">
        <v>49.92</v>
      </c>
      <c r="O39" s="202">
        <v>70.52</v>
      </c>
      <c r="P39" s="202">
        <v>22.82</v>
      </c>
      <c r="Q39" s="202">
        <v>5.07</v>
      </c>
      <c r="R39" s="202">
        <v>9.6999999999999993</v>
      </c>
      <c r="S39" s="202">
        <v>5.99</v>
      </c>
      <c r="T39" s="202">
        <v>0</v>
      </c>
      <c r="U39" s="202">
        <v>48.82</v>
      </c>
      <c r="V39" s="202">
        <v>4.8099999999999996</v>
      </c>
      <c r="W39" s="202">
        <v>4.8099999999999996</v>
      </c>
      <c r="X39" s="202">
        <v>14.43</v>
      </c>
      <c r="Y39" s="202">
        <v>0</v>
      </c>
      <c r="Z39" s="202">
        <v>57.74</v>
      </c>
      <c r="AA39" s="202">
        <v>19.25</v>
      </c>
      <c r="AB39" s="202">
        <v>0</v>
      </c>
      <c r="AC39" s="202">
        <v>13.22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11</v>
      </c>
      <c r="AJ39" s="202">
        <v>0</v>
      </c>
      <c r="AK39" s="202">
        <v>82.72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88</v>
      </c>
      <c r="L40" s="202">
        <v>68.95</v>
      </c>
      <c r="M40" s="202">
        <v>59.36</v>
      </c>
      <c r="N40" s="202">
        <v>49.92</v>
      </c>
      <c r="O40" s="202">
        <v>70.52</v>
      </c>
      <c r="P40" s="202">
        <v>22.82</v>
      </c>
      <c r="Q40" s="202">
        <v>5.07</v>
      </c>
      <c r="R40" s="202">
        <v>9.6999999999999993</v>
      </c>
      <c r="S40" s="202">
        <v>5.99</v>
      </c>
      <c r="T40" s="202">
        <v>0</v>
      </c>
      <c r="U40" s="202">
        <v>48.82</v>
      </c>
      <c r="V40" s="202">
        <v>4.8099999999999996</v>
      </c>
      <c r="W40" s="202">
        <v>4.8099999999999996</v>
      </c>
      <c r="X40" s="202">
        <v>14.43</v>
      </c>
      <c r="Y40" s="202">
        <v>0</v>
      </c>
      <c r="Z40" s="202">
        <v>57.74</v>
      </c>
      <c r="AA40" s="202">
        <v>19.25</v>
      </c>
      <c r="AB40" s="202">
        <v>0</v>
      </c>
      <c r="AC40" s="202">
        <v>13.22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11</v>
      </c>
      <c r="AJ40" s="202">
        <v>0</v>
      </c>
      <c r="AK40" s="202">
        <v>82.72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88</v>
      </c>
      <c r="L41" s="202">
        <v>68.95</v>
      </c>
      <c r="M41" s="202">
        <v>59.36</v>
      </c>
      <c r="N41" s="202">
        <v>49.92</v>
      </c>
      <c r="O41" s="202">
        <v>70.52</v>
      </c>
      <c r="P41" s="202">
        <v>22.82</v>
      </c>
      <c r="Q41" s="202">
        <v>5.07</v>
      </c>
      <c r="R41" s="202">
        <v>9.6999999999999993</v>
      </c>
      <c r="S41" s="202">
        <v>5.99</v>
      </c>
      <c r="T41" s="202">
        <v>0</v>
      </c>
      <c r="U41" s="202">
        <v>48.82</v>
      </c>
      <c r="V41" s="202">
        <v>4.8099999999999996</v>
      </c>
      <c r="W41" s="202">
        <v>4.8099999999999996</v>
      </c>
      <c r="X41" s="202">
        <v>14.44</v>
      </c>
      <c r="Y41" s="202">
        <v>0</v>
      </c>
      <c r="Z41" s="202">
        <v>57.74</v>
      </c>
      <c r="AA41" s="202">
        <v>19.25</v>
      </c>
      <c r="AB41" s="202">
        <v>0</v>
      </c>
      <c r="AC41" s="202">
        <v>13.22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11</v>
      </c>
      <c r="AJ41" s="202">
        <v>0</v>
      </c>
      <c r="AK41" s="202">
        <v>82.72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88</v>
      </c>
      <c r="L42" s="202">
        <v>68.95</v>
      </c>
      <c r="M42" s="202">
        <v>59.36</v>
      </c>
      <c r="N42" s="202">
        <v>49.92</v>
      </c>
      <c r="O42" s="202">
        <v>70.52</v>
      </c>
      <c r="P42" s="202">
        <v>22.82</v>
      </c>
      <c r="Q42" s="202">
        <v>5.07</v>
      </c>
      <c r="R42" s="202">
        <v>9.6999999999999993</v>
      </c>
      <c r="S42" s="202">
        <v>5.99</v>
      </c>
      <c r="T42" s="202">
        <v>0</v>
      </c>
      <c r="U42" s="202">
        <v>48.82</v>
      </c>
      <c r="V42" s="202">
        <v>4.8099999999999996</v>
      </c>
      <c r="W42" s="202">
        <v>4.8099999999999996</v>
      </c>
      <c r="X42" s="202">
        <v>14.44</v>
      </c>
      <c r="Y42" s="202">
        <v>0</v>
      </c>
      <c r="Z42" s="202">
        <v>57.74</v>
      </c>
      <c r="AA42" s="202">
        <v>19.25</v>
      </c>
      <c r="AB42" s="202">
        <v>0</v>
      </c>
      <c r="AC42" s="202">
        <v>13.22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11</v>
      </c>
      <c r="AJ42" s="202">
        <v>0</v>
      </c>
      <c r="AK42" s="202">
        <v>82.72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88</v>
      </c>
      <c r="L43" s="202">
        <v>68.95</v>
      </c>
      <c r="M43" s="202">
        <v>59.36</v>
      </c>
      <c r="N43" s="202">
        <v>49.92</v>
      </c>
      <c r="O43" s="202">
        <v>70.52</v>
      </c>
      <c r="P43" s="202">
        <v>22.82</v>
      </c>
      <c r="Q43" s="202">
        <v>5.07</v>
      </c>
      <c r="R43" s="202">
        <v>9.6999999999999993</v>
      </c>
      <c r="S43" s="202">
        <v>5.99</v>
      </c>
      <c r="T43" s="202">
        <v>0</v>
      </c>
      <c r="U43" s="202">
        <v>48.82</v>
      </c>
      <c r="V43" s="202">
        <v>4.8099999999999996</v>
      </c>
      <c r="W43" s="202">
        <v>4.8099999999999996</v>
      </c>
      <c r="X43" s="202">
        <v>14.44</v>
      </c>
      <c r="Y43" s="202">
        <v>0</v>
      </c>
      <c r="Z43" s="202">
        <v>57.74</v>
      </c>
      <c r="AA43" s="202">
        <v>19.25</v>
      </c>
      <c r="AB43" s="202">
        <v>0</v>
      </c>
      <c r="AC43" s="202">
        <v>13.22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11</v>
      </c>
      <c r="AJ43" s="202">
        <v>0</v>
      </c>
      <c r="AK43" s="202">
        <v>82.72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88</v>
      </c>
      <c r="L44" s="202">
        <v>68.95</v>
      </c>
      <c r="M44" s="202">
        <v>59.36</v>
      </c>
      <c r="N44" s="202">
        <v>49.92</v>
      </c>
      <c r="O44" s="202">
        <v>70.52</v>
      </c>
      <c r="P44" s="202">
        <v>22.82</v>
      </c>
      <c r="Q44" s="202">
        <v>5.07</v>
      </c>
      <c r="R44" s="202">
        <v>9.6999999999999993</v>
      </c>
      <c r="S44" s="202">
        <v>5.99</v>
      </c>
      <c r="T44" s="202">
        <v>0</v>
      </c>
      <c r="U44" s="202">
        <v>48.82</v>
      </c>
      <c r="V44" s="202">
        <v>4.8099999999999996</v>
      </c>
      <c r="W44" s="202">
        <v>4.8099999999999996</v>
      </c>
      <c r="X44" s="202">
        <v>14.44</v>
      </c>
      <c r="Y44" s="202">
        <v>0</v>
      </c>
      <c r="Z44" s="202">
        <v>57.74</v>
      </c>
      <c r="AA44" s="202">
        <v>38.130000000000003</v>
      </c>
      <c r="AB44" s="202">
        <v>0</v>
      </c>
      <c r="AC44" s="202">
        <v>13.22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11</v>
      </c>
      <c r="AJ44" s="202">
        <v>0</v>
      </c>
      <c r="AK44" s="202">
        <v>82.72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88</v>
      </c>
      <c r="L45" s="202">
        <v>68.88</v>
      </c>
      <c r="M45" s="202">
        <v>59.36</v>
      </c>
      <c r="N45" s="202">
        <v>49.92</v>
      </c>
      <c r="O45" s="202">
        <v>70.52</v>
      </c>
      <c r="P45" s="202">
        <v>22.82</v>
      </c>
      <c r="Q45" s="202">
        <v>4.8</v>
      </c>
      <c r="R45" s="202">
        <v>9.5</v>
      </c>
      <c r="S45" s="202">
        <v>5.73</v>
      </c>
      <c r="T45" s="202">
        <v>0</v>
      </c>
      <c r="U45" s="202">
        <v>48.82</v>
      </c>
      <c r="V45" s="202">
        <v>4.8099999999999996</v>
      </c>
      <c r="W45" s="202">
        <v>19.010000000000002</v>
      </c>
      <c r="X45" s="202">
        <v>62.35</v>
      </c>
      <c r="Y45" s="202">
        <v>0</v>
      </c>
      <c r="Z45" s="202">
        <v>57.74</v>
      </c>
      <c r="AA45" s="202">
        <v>38.130000000000003</v>
      </c>
      <c r="AB45" s="202">
        <v>0</v>
      </c>
      <c r="AC45" s="202">
        <v>13.22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11</v>
      </c>
      <c r="AJ45" s="202">
        <v>0</v>
      </c>
      <c r="AK45" s="202">
        <v>82.72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88</v>
      </c>
      <c r="L46" s="202">
        <v>68.88</v>
      </c>
      <c r="M46" s="202">
        <v>59.36</v>
      </c>
      <c r="N46" s="202">
        <v>49.92</v>
      </c>
      <c r="O46" s="202">
        <v>70.52</v>
      </c>
      <c r="P46" s="202">
        <v>22.82</v>
      </c>
      <c r="Q46" s="202">
        <v>4.8</v>
      </c>
      <c r="R46" s="202">
        <v>9.5</v>
      </c>
      <c r="S46" s="202">
        <v>5.73</v>
      </c>
      <c r="T46" s="202">
        <v>0</v>
      </c>
      <c r="U46" s="202">
        <v>48.82</v>
      </c>
      <c r="V46" s="202">
        <v>4.8099999999999996</v>
      </c>
      <c r="W46" s="202">
        <v>19.010000000000002</v>
      </c>
      <c r="X46" s="202">
        <v>62.35</v>
      </c>
      <c r="Y46" s="202">
        <v>0</v>
      </c>
      <c r="Z46" s="202">
        <v>57.74</v>
      </c>
      <c r="AA46" s="202">
        <v>38.130000000000003</v>
      </c>
      <c r="AB46" s="202">
        <v>0</v>
      </c>
      <c r="AC46" s="202">
        <v>13.22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11</v>
      </c>
      <c r="AJ46" s="202">
        <v>0</v>
      </c>
      <c r="AK46" s="202">
        <v>82.72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88</v>
      </c>
      <c r="L47" s="202">
        <v>68.88</v>
      </c>
      <c r="M47" s="202">
        <v>59.36</v>
      </c>
      <c r="N47" s="202">
        <v>49.92</v>
      </c>
      <c r="O47" s="202">
        <v>70.52</v>
      </c>
      <c r="P47" s="202">
        <v>22.82</v>
      </c>
      <c r="Q47" s="202">
        <v>4.8</v>
      </c>
      <c r="R47" s="202">
        <v>9.5</v>
      </c>
      <c r="S47" s="202">
        <v>5.73</v>
      </c>
      <c r="T47" s="202">
        <v>0</v>
      </c>
      <c r="U47" s="202">
        <v>48.17</v>
      </c>
      <c r="V47" s="202">
        <v>4.8099999999999996</v>
      </c>
      <c r="W47" s="202">
        <v>19.010000000000002</v>
      </c>
      <c r="X47" s="202">
        <v>62.35</v>
      </c>
      <c r="Y47" s="202">
        <v>0</v>
      </c>
      <c r="Z47" s="202">
        <v>57.74</v>
      </c>
      <c r="AA47" s="202">
        <v>38.130000000000003</v>
      </c>
      <c r="AB47" s="202">
        <v>0</v>
      </c>
      <c r="AC47" s="202">
        <v>12.22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11</v>
      </c>
      <c r="AJ47" s="202">
        <v>0</v>
      </c>
      <c r="AK47" s="202">
        <v>82.72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88</v>
      </c>
      <c r="L48" s="202">
        <v>68.88</v>
      </c>
      <c r="M48" s="202">
        <v>59.36</v>
      </c>
      <c r="N48" s="202">
        <v>49.92</v>
      </c>
      <c r="O48" s="202">
        <v>70.52</v>
      </c>
      <c r="P48" s="202">
        <v>22.82</v>
      </c>
      <c r="Q48" s="202">
        <v>4.8</v>
      </c>
      <c r="R48" s="202">
        <v>9.5</v>
      </c>
      <c r="S48" s="202">
        <v>5.73</v>
      </c>
      <c r="T48" s="202">
        <v>0</v>
      </c>
      <c r="U48" s="202">
        <v>48.17</v>
      </c>
      <c r="V48" s="202">
        <v>4.8099999999999996</v>
      </c>
      <c r="W48" s="202">
        <v>19.010000000000002</v>
      </c>
      <c r="X48" s="202">
        <v>62.35</v>
      </c>
      <c r="Y48" s="202">
        <v>0</v>
      </c>
      <c r="Z48" s="202">
        <v>57.74</v>
      </c>
      <c r="AA48" s="202">
        <v>38.130000000000003</v>
      </c>
      <c r="AB48" s="202">
        <v>0</v>
      </c>
      <c r="AC48" s="202">
        <v>12.22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11</v>
      </c>
      <c r="AJ48" s="202">
        <v>0</v>
      </c>
      <c r="AK48" s="202">
        <v>82.72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88</v>
      </c>
      <c r="L49" s="202">
        <v>68.88</v>
      </c>
      <c r="M49" s="202">
        <v>59.36</v>
      </c>
      <c r="N49" s="202">
        <v>49.92</v>
      </c>
      <c r="O49" s="202">
        <v>70.52</v>
      </c>
      <c r="P49" s="202">
        <v>22.82</v>
      </c>
      <c r="Q49" s="202">
        <v>4.8</v>
      </c>
      <c r="R49" s="202">
        <v>9.5</v>
      </c>
      <c r="S49" s="202">
        <v>5.73</v>
      </c>
      <c r="T49" s="202">
        <v>0</v>
      </c>
      <c r="U49" s="202">
        <v>48.17</v>
      </c>
      <c r="V49" s="202">
        <v>4.8099999999999996</v>
      </c>
      <c r="W49" s="202">
        <v>19.010000000000002</v>
      </c>
      <c r="X49" s="202">
        <v>62.35</v>
      </c>
      <c r="Y49" s="202">
        <v>0</v>
      </c>
      <c r="Z49" s="202">
        <v>56.59</v>
      </c>
      <c r="AA49" s="202">
        <v>38.130000000000003</v>
      </c>
      <c r="AB49" s="202">
        <v>0</v>
      </c>
      <c r="AC49" s="202">
        <v>12.22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11</v>
      </c>
      <c r="AJ49" s="202">
        <v>0</v>
      </c>
      <c r="AK49" s="202">
        <v>82.72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88</v>
      </c>
      <c r="L50" s="202">
        <v>68.88</v>
      </c>
      <c r="M50" s="202">
        <v>59.36</v>
      </c>
      <c r="N50" s="202">
        <v>49.92</v>
      </c>
      <c r="O50" s="202">
        <v>70.52</v>
      </c>
      <c r="P50" s="202">
        <v>22.82</v>
      </c>
      <c r="Q50" s="202">
        <v>4.8</v>
      </c>
      <c r="R50" s="202">
        <v>9.5</v>
      </c>
      <c r="S50" s="202">
        <v>5.73</v>
      </c>
      <c r="T50" s="202">
        <v>0</v>
      </c>
      <c r="U50" s="202">
        <v>48.17</v>
      </c>
      <c r="V50" s="202">
        <v>4.8099999999999996</v>
      </c>
      <c r="W50" s="202">
        <v>19.010000000000002</v>
      </c>
      <c r="X50" s="202">
        <v>62.35</v>
      </c>
      <c r="Y50" s="202">
        <v>0</v>
      </c>
      <c r="Z50" s="202">
        <v>56.59</v>
      </c>
      <c r="AA50" s="202">
        <v>38.130000000000003</v>
      </c>
      <c r="AB50" s="202">
        <v>0</v>
      </c>
      <c r="AC50" s="202">
        <v>12.22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11</v>
      </c>
      <c r="AJ50" s="202">
        <v>0</v>
      </c>
      <c r="AK50" s="202">
        <v>82.72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84.68</v>
      </c>
      <c r="L51" s="202">
        <v>68.88</v>
      </c>
      <c r="M51" s="202">
        <v>59.36</v>
      </c>
      <c r="N51" s="202">
        <v>49.92</v>
      </c>
      <c r="O51" s="202">
        <v>70.52</v>
      </c>
      <c r="P51" s="202">
        <v>22.82</v>
      </c>
      <c r="Q51" s="202">
        <v>5</v>
      </c>
      <c r="R51" s="202">
        <v>10</v>
      </c>
      <c r="S51" s="202">
        <v>6</v>
      </c>
      <c r="T51" s="202">
        <v>0</v>
      </c>
      <c r="U51" s="202">
        <v>47.69</v>
      </c>
      <c r="V51" s="202">
        <v>8.76</v>
      </c>
      <c r="W51" s="202">
        <v>19.010000000000002</v>
      </c>
      <c r="X51" s="202">
        <v>62.35</v>
      </c>
      <c r="Y51" s="202">
        <v>0</v>
      </c>
      <c r="Z51" s="202">
        <v>55.56</v>
      </c>
      <c r="AA51" s="202">
        <v>38.130000000000003</v>
      </c>
      <c r="AB51" s="202">
        <v>0</v>
      </c>
      <c r="AC51" s="202">
        <v>12.22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11</v>
      </c>
      <c r="AJ51" s="202">
        <v>0</v>
      </c>
      <c r="AK51" s="202">
        <v>82.72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84.68</v>
      </c>
      <c r="L52" s="202">
        <v>68.88</v>
      </c>
      <c r="M52" s="202">
        <v>59.36</v>
      </c>
      <c r="N52" s="202">
        <v>49.92</v>
      </c>
      <c r="O52" s="202">
        <v>70.52</v>
      </c>
      <c r="P52" s="202">
        <v>22.82</v>
      </c>
      <c r="Q52" s="202">
        <v>5</v>
      </c>
      <c r="R52" s="202">
        <v>10</v>
      </c>
      <c r="S52" s="202">
        <v>6</v>
      </c>
      <c r="T52" s="202">
        <v>0</v>
      </c>
      <c r="U52" s="202">
        <v>47.69</v>
      </c>
      <c r="V52" s="202">
        <v>8.76</v>
      </c>
      <c r="W52" s="202">
        <v>19.010000000000002</v>
      </c>
      <c r="X52" s="202">
        <v>62.35</v>
      </c>
      <c r="Y52" s="202">
        <v>0</v>
      </c>
      <c r="Z52" s="202">
        <v>55.56</v>
      </c>
      <c r="AA52" s="202">
        <v>38.130000000000003</v>
      </c>
      <c r="AB52" s="202">
        <v>0</v>
      </c>
      <c r="AC52" s="202">
        <v>12.22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11</v>
      </c>
      <c r="AJ52" s="202">
        <v>0</v>
      </c>
      <c r="AK52" s="202">
        <v>82.72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84.68</v>
      </c>
      <c r="L53" s="202">
        <v>68.88</v>
      </c>
      <c r="M53" s="202">
        <v>59.36</v>
      </c>
      <c r="N53" s="202">
        <v>49.92</v>
      </c>
      <c r="O53" s="202">
        <v>70.52</v>
      </c>
      <c r="P53" s="202">
        <v>22.82</v>
      </c>
      <c r="Q53" s="202">
        <v>5</v>
      </c>
      <c r="R53" s="202">
        <v>10</v>
      </c>
      <c r="S53" s="202">
        <v>6</v>
      </c>
      <c r="T53" s="202">
        <v>0</v>
      </c>
      <c r="U53" s="202">
        <v>47.69</v>
      </c>
      <c r="V53" s="202">
        <v>8.76</v>
      </c>
      <c r="W53" s="202">
        <v>19.010000000000002</v>
      </c>
      <c r="X53" s="202">
        <v>62.35</v>
      </c>
      <c r="Y53" s="202">
        <v>0</v>
      </c>
      <c r="Z53" s="202">
        <v>55.56</v>
      </c>
      <c r="AA53" s="202">
        <v>38.130000000000003</v>
      </c>
      <c r="AB53" s="202">
        <v>0</v>
      </c>
      <c r="AC53" s="202">
        <v>12.22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11</v>
      </c>
      <c r="AJ53" s="202">
        <v>0</v>
      </c>
      <c r="AK53" s="202">
        <v>82.72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84.68</v>
      </c>
      <c r="L54" s="202">
        <v>68.88</v>
      </c>
      <c r="M54" s="202">
        <v>59.36</v>
      </c>
      <c r="N54" s="202">
        <v>49.92</v>
      </c>
      <c r="O54" s="202">
        <v>70.52</v>
      </c>
      <c r="P54" s="202">
        <v>22.82</v>
      </c>
      <c r="Q54" s="202">
        <v>5</v>
      </c>
      <c r="R54" s="202">
        <v>10</v>
      </c>
      <c r="S54" s="202">
        <v>6</v>
      </c>
      <c r="T54" s="202">
        <v>0</v>
      </c>
      <c r="U54" s="202">
        <v>47.69</v>
      </c>
      <c r="V54" s="202">
        <v>8.76</v>
      </c>
      <c r="W54" s="202">
        <v>19.010000000000002</v>
      </c>
      <c r="X54" s="202">
        <v>62.35</v>
      </c>
      <c r="Y54" s="202">
        <v>0</v>
      </c>
      <c r="Z54" s="202">
        <v>55.56</v>
      </c>
      <c r="AA54" s="202">
        <v>38.130000000000003</v>
      </c>
      <c r="AB54" s="202">
        <v>0</v>
      </c>
      <c r="AC54" s="202">
        <v>12.22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11</v>
      </c>
      <c r="AJ54" s="202">
        <v>0</v>
      </c>
      <c r="AK54" s="202">
        <v>82.72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88</v>
      </c>
      <c r="L55" s="202">
        <v>68.98</v>
      </c>
      <c r="M55" s="202">
        <v>59.36</v>
      </c>
      <c r="N55" s="202">
        <v>49.92</v>
      </c>
      <c r="O55" s="202">
        <v>70.52</v>
      </c>
      <c r="P55" s="202">
        <v>22.82</v>
      </c>
      <c r="Q55" s="202">
        <v>5</v>
      </c>
      <c r="R55" s="202">
        <v>10</v>
      </c>
      <c r="S55" s="202">
        <v>6.08</v>
      </c>
      <c r="T55" s="202">
        <v>0</v>
      </c>
      <c r="U55" s="202">
        <v>47.69</v>
      </c>
      <c r="V55" s="202">
        <v>8.76</v>
      </c>
      <c r="W55" s="202">
        <v>19.010000000000002</v>
      </c>
      <c r="X55" s="202">
        <v>62.35</v>
      </c>
      <c r="Y55" s="202">
        <v>0</v>
      </c>
      <c r="Z55" s="202">
        <v>55.56</v>
      </c>
      <c r="AA55" s="202">
        <v>38.130000000000003</v>
      </c>
      <c r="AB55" s="202">
        <v>0</v>
      </c>
      <c r="AC55" s="202">
        <v>11.3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6.64</v>
      </c>
      <c r="AJ55" s="202">
        <v>0</v>
      </c>
      <c r="AK55" s="202">
        <v>82.72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88</v>
      </c>
      <c r="L56" s="202">
        <v>68.98</v>
      </c>
      <c r="M56" s="202">
        <v>59.36</v>
      </c>
      <c r="N56" s="202">
        <v>49.92</v>
      </c>
      <c r="O56" s="202">
        <v>70.52</v>
      </c>
      <c r="P56" s="202">
        <v>22.82</v>
      </c>
      <c r="Q56" s="202">
        <v>5</v>
      </c>
      <c r="R56" s="202">
        <v>10</v>
      </c>
      <c r="S56" s="202">
        <v>6.08</v>
      </c>
      <c r="T56" s="202">
        <v>0</v>
      </c>
      <c r="U56" s="202">
        <v>47.69</v>
      </c>
      <c r="V56" s="202">
        <v>8.76</v>
      </c>
      <c r="W56" s="202">
        <v>19.010000000000002</v>
      </c>
      <c r="X56" s="202">
        <v>62.35</v>
      </c>
      <c r="Y56" s="202">
        <v>0</v>
      </c>
      <c r="Z56" s="202">
        <v>55.56</v>
      </c>
      <c r="AA56" s="202">
        <v>38.130000000000003</v>
      </c>
      <c r="AB56" s="202">
        <v>0</v>
      </c>
      <c r="AC56" s="202">
        <v>11.3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6.64</v>
      </c>
      <c r="AJ56" s="202">
        <v>0</v>
      </c>
      <c r="AK56" s="202">
        <v>82.72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88</v>
      </c>
      <c r="L57" s="202">
        <v>68.98</v>
      </c>
      <c r="M57" s="202">
        <v>59.36</v>
      </c>
      <c r="N57" s="202">
        <v>49.92</v>
      </c>
      <c r="O57" s="202">
        <v>70.52</v>
      </c>
      <c r="P57" s="202">
        <v>22.82</v>
      </c>
      <c r="Q57" s="202">
        <v>5</v>
      </c>
      <c r="R57" s="202">
        <v>10</v>
      </c>
      <c r="S57" s="202">
        <v>6.08</v>
      </c>
      <c r="T57" s="202">
        <v>0</v>
      </c>
      <c r="U57" s="202">
        <v>48.17</v>
      </c>
      <c r="V57" s="202">
        <v>8.76</v>
      </c>
      <c r="W57" s="202">
        <v>19.010000000000002</v>
      </c>
      <c r="X57" s="202">
        <v>62.35</v>
      </c>
      <c r="Y57" s="202">
        <v>0</v>
      </c>
      <c r="Z57" s="202">
        <v>55.56</v>
      </c>
      <c r="AA57" s="202">
        <v>38.130000000000003</v>
      </c>
      <c r="AB57" s="202">
        <v>0</v>
      </c>
      <c r="AC57" s="202">
        <v>12.22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11</v>
      </c>
      <c r="AJ57" s="202">
        <v>0</v>
      </c>
      <c r="AK57" s="202">
        <v>82.72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88</v>
      </c>
      <c r="L58" s="202">
        <v>68.98</v>
      </c>
      <c r="M58" s="202">
        <v>59.36</v>
      </c>
      <c r="N58" s="202">
        <v>49.92</v>
      </c>
      <c r="O58" s="202">
        <v>70.52</v>
      </c>
      <c r="P58" s="202">
        <v>22.82</v>
      </c>
      <c r="Q58" s="202">
        <v>5.07</v>
      </c>
      <c r="R58" s="202">
        <v>10</v>
      </c>
      <c r="S58" s="202">
        <v>6.08</v>
      </c>
      <c r="T58" s="202">
        <v>0</v>
      </c>
      <c r="U58" s="202">
        <v>48.17</v>
      </c>
      <c r="V58" s="202">
        <v>8.76</v>
      </c>
      <c r="W58" s="202">
        <v>19.010000000000002</v>
      </c>
      <c r="X58" s="202">
        <v>62.35</v>
      </c>
      <c r="Y58" s="202">
        <v>0</v>
      </c>
      <c r="Z58" s="202">
        <v>55.56</v>
      </c>
      <c r="AA58" s="202">
        <v>38.130000000000003</v>
      </c>
      <c r="AB58" s="202">
        <v>0</v>
      </c>
      <c r="AC58" s="202">
        <v>12.22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11</v>
      </c>
      <c r="AJ58" s="202">
        <v>0</v>
      </c>
      <c r="AK58" s="202">
        <v>82.72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149.15</v>
      </c>
      <c r="L59" s="202">
        <v>68.95</v>
      </c>
      <c r="M59" s="202">
        <v>59.36</v>
      </c>
      <c r="N59" s="202">
        <v>49.92</v>
      </c>
      <c r="O59" s="202">
        <v>70.52</v>
      </c>
      <c r="P59" s="202">
        <v>22.82</v>
      </c>
      <c r="Q59" s="202">
        <v>9.2200000000000006</v>
      </c>
      <c r="R59" s="202">
        <v>17.920000000000002</v>
      </c>
      <c r="S59" s="202">
        <v>11.16</v>
      </c>
      <c r="T59" s="202">
        <v>0</v>
      </c>
      <c r="U59" s="202">
        <v>48.17</v>
      </c>
      <c r="V59" s="202">
        <v>8.76</v>
      </c>
      <c r="W59" s="202">
        <v>19.010000000000002</v>
      </c>
      <c r="X59" s="202">
        <v>62.35</v>
      </c>
      <c r="Y59" s="202">
        <v>0</v>
      </c>
      <c r="Z59" s="202">
        <v>116.44</v>
      </c>
      <c r="AA59" s="202">
        <v>38.130000000000003</v>
      </c>
      <c r="AB59" s="202">
        <v>0</v>
      </c>
      <c r="AC59" s="202">
        <v>12.22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11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149.15</v>
      </c>
      <c r="L60" s="202">
        <v>68.95</v>
      </c>
      <c r="M60" s="202">
        <v>59.36</v>
      </c>
      <c r="N60" s="202">
        <v>49.92</v>
      </c>
      <c r="O60" s="202">
        <v>70.52</v>
      </c>
      <c r="P60" s="202">
        <v>22.82</v>
      </c>
      <c r="Q60" s="202">
        <v>9.2200000000000006</v>
      </c>
      <c r="R60" s="202">
        <v>17.920000000000002</v>
      </c>
      <c r="S60" s="202">
        <v>11.16</v>
      </c>
      <c r="T60" s="202">
        <v>0</v>
      </c>
      <c r="U60" s="202">
        <v>48.17</v>
      </c>
      <c r="V60" s="202">
        <v>8.76</v>
      </c>
      <c r="W60" s="202">
        <v>19.010000000000002</v>
      </c>
      <c r="X60" s="202">
        <v>62.35</v>
      </c>
      <c r="Y60" s="202">
        <v>0</v>
      </c>
      <c r="Z60" s="202">
        <v>116.44</v>
      </c>
      <c r="AA60" s="202">
        <v>38.130000000000003</v>
      </c>
      <c r="AB60" s="202">
        <v>0</v>
      </c>
      <c r="AC60" s="202">
        <v>12.22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11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149.15</v>
      </c>
      <c r="L61" s="202">
        <v>122.18</v>
      </c>
      <c r="M61" s="202">
        <v>59.36</v>
      </c>
      <c r="N61" s="202">
        <v>49.92</v>
      </c>
      <c r="O61" s="202">
        <v>70.52</v>
      </c>
      <c r="P61" s="202">
        <v>22.82</v>
      </c>
      <c r="Q61" s="202">
        <v>9.2200000000000006</v>
      </c>
      <c r="R61" s="202">
        <v>17.920000000000002</v>
      </c>
      <c r="S61" s="202">
        <v>11.16</v>
      </c>
      <c r="T61" s="202">
        <v>0</v>
      </c>
      <c r="U61" s="202">
        <v>48.17</v>
      </c>
      <c r="V61" s="202">
        <v>8.76</v>
      </c>
      <c r="W61" s="202">
        <v>19.010000000000002</v>
      </c>
      <c r="X61" s="202">
        <v>62.35</v>
      </c>
      <c r="Y61" s="202">
        <v>0</v>
      </c>
      <c r="Z61" s="202">
        <v>116.44</v>
      </c>
      <c r="AA61" s="202">
        <v>38.130000000000003</v>
      </c>
      <c r="AB61" s="202">
        <v>0</v>
      </c>
      <c r="AC61" s="202">
        <v>12.22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11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149.15</v>
      </c>
      <c r="L62" s="202">
        <v>122.18</v>
      </c>
      <c r="M62" s="202">
        <v>59.36</v>
      </c>
      <c r="N62" s="202">
        <v>49.92</v>
      </c>
      <c r="O62" s="202">
        <v>70.52</v>
      </c>
      <c r="P62" s="202">
        <v>22.82</v>
      </c>
      <c r="Q62" s="202">
        <v>9.2200000000000006</v>
      </c>
      <c r="R62" s="202">
        <v>17.920000000000002</v>
      </c>
      <c r="S62" s="202">
        <v>11.16</v>
      </c>
      <c r="T62" s="202">
        <v>0</v>
      </c>
      <c r="U62" s="202">
        <v>48.17</v>
      </c>
      <c r="V62" s="202">
        <v>8.76</v>
      </c>
      <c r="W62" s="202">
        <v>19.02</v>
      </c>
      <c r="X62" s="202">
        <v>62.34</v>
      </c>
      <c r="Y62" s="202">
        <v>0</v>
      </c>
      <c r="Z62" s="202">
        <v>116.44</v>
      </c>
      <c r="AA62" s="202">
        <v>38.130000000000003</v>
      </c>
      <c r="AB62" s="202">
        <v>0</v>
      </c>
      <c r="AC62" s="202">
        <v>12.22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11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149.15</v>
      </c>
      <c r="L63" s="202">
        <v>122.18</v>
      </c>
      <c r="M63" s="202">
        <v>59.36</v>
      </c>
      <c r="N63" s="202">
        <v>49.92</v>
      </c>
      <c r="O63" s="202">
        <v>70.52</v>
      </c>
      <c r="P63" s="202">
        <v>22.82</v>
      </c>
      <c r="Q63" s="202">
        <v>9.2200000000000006</v>
      </c>
      <c r="R63" s="202">
        <v>17.920000000000002</v>
      </c>
      <c r="S63" s="202">
        <v>11.16</v>
      </c>
      <c r="T63" s="202">
        <v>0</v>
      </c>
      <c r="U63" s="202">
        <v>48.17</v>
      </c>
      <c r="V63" s="202">
        <v>8.76</v>
      </c>
      <c r="W63" s="202">
        <v>19.02</v>
      </c>
      <c r="X63" s="202">
        <v>62.34</v>
      </c>
      <c r="Y63" s="202">
        <v>0</v>
      </c>
      <c r="Z63" s="202">
        <v>116.44</v>
      </c>
      <c r="AA63" s="202">
        <v>38.130000000000003</v>
      </c>
      <c r="AB63" s="202">
        <v>0</v>
      </c>
      <c r="AC63" s="202">
        <v>12.22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11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149.15</v>
      </c>
      <c r="L64" s="202">
        <v>122.18</v>
      </c>
      <c r="M64" s="202">
        <v>59.36</v>
      </c>
      <c r="N64" s="202">
        <v>49.92</v>
      </c>
      <c r="O64" s="202">
        <v>70.52</v>
      </c>
      <c r="P64" s="202">
        <v>22.82</v>
      </c>
      <c r="Q64" s="202">
        <v>9.2200000000000006</v>
      </c>
      <c r="R64" s="202">
        <v>17.920000000000002</v>
      </c>
      <c r="S64" s="202">
        <v>11.16</v>
      </c>
      <c r="T64" s="202">
        <v>0</v>
      </c>
      <c r="U64" s="202">
        <v>48.17</v>
      </c>
      <c r="V64" s="202">
        <v>8.76</v>
      </c>
      <c r="W64" s="202">
        <v>19.02</v>
      </c>
      <c r="X64" s="202">
        <v>62.34</v>
      </c>
      <c r="Y64" s="202">
        <v>0</v>
      </c>
      <c r="Z64" s="202">
        <v>116.44</v>
      </c>
      <c r="AA64" s="202">
        <v>38.130000000000003</v>
      </c>
      <c r="AB64" s="202">
        <v>0</v>
      </c>
      <c r="AC64" s="202">
        <v>12.22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11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149.15</v>
      </c>
      <c r="L65" s="202">
        <v>122.18</v>
      </c>
      <c r="M65" s="202">
        <v>59.36</v>
      </c>
      <c r="N65" s="202">
        <v>49.92</v>
      </c>
      <c r="O65" s="202">
        <v>70.52</v>
      </c>
      <c r="P65" s="202">
        <v>22.82</v>
      </c>
      <c r="Q65" s="202">
        <v>9.2200000000000006</v>
      </c>
      <c r="R65" s="202">
        <v>17.920000000000002</v>
      </c>
      <c r="S65" s="202">
        <v>11.16</v>
      </c>
      <c r="T65" s="202">
        <v>0</v>
      </c>
      <c r="U65" s="202">
        <v>48.65</v>
      </c>
      <c r="V65" s="202">
        <v>8.76</v>
      </c>
      <c r="W65" s="202">
        <v>19.02</v>
      </c>
      <c r="X65" s="202">
        <v>62.34</v>
      </c>
      <c r="Y65" s="202">
        <v>0</v>
      </c>
      <c r="Z65" s="202">
        <v>116.44</v>
      </c>
      <c r="AA65" s="202">
        <v>38.130000000000003</v>
      </c>
      <c r="AB65" s="202">
        <v>0</v>
      </c>
      <c r="AC65" s="202">
        <v>12.22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11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149.15</v>
      </c>
      <c r="L66" s="202">
        <v>122.18</v>
      </c>
      <c r="M66" s="202">
        <v>59.36</v>
      </c>
      <c r="N66" s="202">
        <v>49.92</v>
      </c>
      <c r="O66" s="202">
        <v>70.52</v>
      </c>
      <c r="P66" s="202">
        <v>22.82</v>
      </c>
      <c r="Q66" s="202">
        <v>9.2200000000000006</v>
      </c>
      <c r="R66" s="202">
        <v>17.920000000000002</v>
      </c>
      <c r="S66" s="202">
        <v>11.15</v>
      </c>
      <c r="T66" s="202">
        <v>0</v>
      </c>
      <c r="U66" s="202">
        <v>48.65</v>
      </c>
      <c r="V66" s="202">
        <v>8.76</v>
      </c>
      <c r="W66" s="202">
        <v>19.02</v>
      </c>
      <c r="X66" s="202">
        <v>62.34</v>
      </c>
      <c r="Y66" s="202">
        <v>0</v>
      </c>
      <c r="Z66" s="202">
        <v>116.44</v>
      </c>
      <c r="AA66" s="202">
        <v>38.130000000000003</v>
      </c>
      <c r="AB66" s="202">
        <v>0</v>
      </c>
      <c r="AC66" s="202">
        <v>12.22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11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149.15</v>
      </c>
      <c r="L67" s="202">
        <v>122.18</v>
      </c>
      <c r="M67" s="202">
        <v>59.36</v>
      </c>
      <c r="N67" s="202">
        <v>49.92</v>
      </c>
      <c r="O67" s="202">
        <v>70.52</v>
      </c>
      <c r="P67" s="202">
        <v>23.53</v>
      </c>
      <c r="Q67" s="202">
        <v>9.2200000000000006</v>
      </c>
      <c r="R67" s="202">
        <v>17.920000000000002</v>
      </c>
      <c r="S67" s="202">
        <v>11.15</v>
      </c>
      <c r="T67" s="202">
        <v>0</v>
      </c>
      <c r="U67" s="202">
        <v>48.97</v>
      </c>
      <c r="V67" s="202">
        <v>8.76</v>
      </c>
      <c r="W67" s="202">
        <v>19.02</v>
      </c>
      <c r="X67" s="202">
        <v>62.34</v>
      </c>
      <c r="Y67" s="202">
        <v>0</v>
      </c>
      <c r="Z67" s="202">
        <v>116.44</v>
      </c>
      <c r="AA67" s="202">
        <v>38.130000000000003</v>
      </c>
      <c r="AB67" s="202">
        <v>0</v>
      </c>
      <c r="AC67" s="202">
        <v>12.22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11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149.15</v>
      </c>
      <c r="L68" s="202">
        <v>122.18</v>
      </c>
      <c r="M68" s="202">
        <v>59.36</v>
      </c>
      <c r="N68" s="202">
        <v>49.92</v>
      </c>
      <c r="O68" s="202">
        <v>70.52</v>
      </c>
      <c r="P68" s="202">
        <v>23.53</v>
      </c>
      <c r="Q68" s="202">
        <v>9.2200000000000006</v>
      </c>
      <c r="R68" s="202">
        <v>17.920000000000002</v>
      </c>
      <c r="S68" s="202">
        <v>11.15</v>
      </c>
      <c r="T68" s="202">
        <v>0</v>
      </c>
      <c r="U68" s="202">
        <v>48.97</v>
      </c>
      <c r="V68" s="202">
        <v>8.76</v>
      </c>
      <c r="W68" s="202">
        <v>19.02</v>
      </c>
      <c r="X68" s="202">
        <v>62.34</v>
      </c>
      <c r="Y68" s="202">
        <v>0</v>
      </c>
      <c r="Z68" s="202">
        <v>116.44</v>
      </c>
      <c r="AA68" s="202">
        <v>38.130000000000003</v>
      </c>
      <c r="AB68" s="202">
        <v>0</v>
      </c>
      <c r="AC68" s="202">
        <v>12.22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11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149.15</v>
      </c>
      <c r="L69" s="202">
        <v>122.18</v>
      </c>
      <c r="M69" s="202">
        <v>59.36</v>
      </c>
      <c r="N69" s="202">
        <v>49.92</v>
      </c>
      <c r="O69" s="202">
        <v>70.52</v>
      </c>
      <c r="P69" s="202">
        <v>23.53</v>
      </c>
      <c r="Q69" s="202">
        <v>9.2200000000000006</v>
      </c>
      <c r="R69" s="202">
        <v>17.920000000000002</v>
      </c>
      <c r="S69" s="202">
        <v>11.16</v>
      </c>
      <c r="T69" s="202">
        <v>0</v>
      </c>
      <c r="U69" s="202">
        <v>48.97</v>
      </c>
      <c r="V69" s="202">
        <v>8.76</v>
      </c>
      <c r="W69" s="202">
        <v>19.010000000000002</v>
      </c>
      <c r="X69" s="202">
        <v>62.35</v>
      </c>
      <c r="Y69" s="202">
        <v>0</v>
      </c>
      <c r="Z69" s="202">
        <v>116.44</v>
      </c>
      <c r="AA69" s="202">
        <v>38.130000000000003</v>
      </c>
      <c r="AB69" s="202">
        <v>0</v>
      </c>
      <c r="AC69" s="202">
        <v>12.22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11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36.61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1.82</v>
      </c>
      <c r="K70" s="202">
        <v>149.15</v>
      </c>
      <c r="L70" s="202">
        <v>122.18</v>
      </c>
      <c r="M70" s="202">
        <v>59.36</v>
      </c>
      <c r="N70" s="202">
        <v>49.92</v>
      </c>
      <c r="O70" s="202">
        <v>70.52</v>
      </c>
      <c r="P70" s="202">
        <v>23.53</v>
      </c>
      <c r="Q70" s="202">
        <v>9.2200000000000006</v>
      </c>
      <c r="R70" s="202">
        <v>17.920000000000002</v>
      </c>
      <c r="S70" s="202">
        <v>11.16</v>
      </c>
      <c r="T70" s="202">
        <v>0</v>
      </c>
      <c r="U70" s="202">
        <v>48.97</v>
      </c>
      <c r="V70" s="202">
        <v>8.76</v>
      </c>
      <c r="W70" s="202">
        <v>19.010000000000002</v>
      </c>
      <c r="X70" s="202">
        <v>62.35</v>
      </c>
      <c r="Y70" s="202">
        <v>0</v>
      </c>
      <c r="Z70" s="202">
        <v>116.44</v>
      </c>
      <c r="AA70" s="202">
        <v>38.130000000000003</v>
      </c>
      <c r="AB70" s="202">
        <v>0</v>
      </c>
      <c r="AC70" s="202">
        <v>12.22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11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31.77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149.15</v>
      </c>
      <c r="L71" s="202">
        <v>122.18</v>
      </c>
      <c r="M71" s="202">
        <v>59.36</v>
      </c>
      <c r="N71" s="202">
        <v>49.92</v>
      </c>
      <c r="O71" s="202">
        <v>70.52</v>
      </c>
      <c r="P71" s="202">
        <v>23.53</v>
      </c>
      <c r="Q71" s="202">
        <v>9.2200000000000006</v>
      </c>
      <c r="R71" s="202">
        <v>17.920000000000002</v>
      </c>
      <c r="S71" s="202">
        <v>11.16</v>
      </c>
      <c r="T71" s="202">
        <v>0</v>
      </c>
      <c r="U71" s="202">
        <v>48.97</v>
      </c>
      <c r="V71" s="202">
        <v>8.76</v>
      </c>
      <c r="W71" s="202">
        <v>19.010000000000002</v>
      </c>
      <c r="X71" s="202">
        <v>62.35</v>
      </c>
      <c r="Y71" s="202">
        <v>0</v>
      </c>
      <c r="Z71" s="202">
        <v>116.44</v>
      </c>
      <c r="AA71" s="202">
        <v>38.130000000000003</v>
      </c>
      <c r="AB71" s="202">
        <v>0</v>
      </c>
      <c r="AC71" s="202">
        <v>12.22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11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27.9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149.15</v>
      </c>
      <c r="L72" s="202">
        <v>122.18</v>
      </c>
      <c r="M72" s="202">
        <v>59.36</v>
      </c>
      <c r="N72" s="202">
        <v>49.92</v>
      </c>
      <c r="O72" s="202">
        <v>70.52</v>
      </c>
      <c r="P72" s="202">
        <v>23.53</v>
      </c>
      <c r="Q72" s="202">
        <v>9.2200000000000006</v>
      </c>
      <c r="R72" s="202">
        <v>17.920000000000002</v>
      </c>
      <c r="S72" s="202">
        <v>11.16</v>
      </c>
      <c r="T72" s="202">
        <v>0</v>
      </c>
      <c r="U72" s="202">
        <v>48.97</v>
      </c>
      <c r="V72" s="202">
        <v>8.76</v>
      </c>
      <c r="W72" s="202">
        <v>19.010000000000002</v>
      </c>
      <c r="X72" s="202">
        <v>62.35</v>
      </c>
      <c r="Y72" s="202">
        <v>0</v>
      </c>
      <c r="Z72" s="202">
        <v>116.44</v>
      </c>
      <c r="AA72" s="202">
        <v>38.130000000000003</v>
      </c>
      <c r="AB72" s="202">
        <v>0</v>
      </c>
      <c r="AC72" s="202">
        <v>12.22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11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149.15</v>
      </c>
      <c r="L73" s="202">
        <v>122.18</v>
      </c>
      <c r="M73" s="202">
        <v>59.36</v>
      </c>
      <c r="N73" s="202">
        <v>49.92</v>
      </c>
      <c r="O73" s="202">
        <v>70.52</v>
      </c>
      <c r="P73" s="202">
        <v>23.53</v>
      </c>
      <c r="Q73" s="202">
        <v>9.2200000000000006</v>
      </c>
      <c r="R73" s="202">
        <v>17.920000000000002</v>
      </c>
      <c r="S73" s="202">
        <v>11.16</v>
      </c>
      <c r="T73" s="202">
        <v>0</v>
      </c>
      <c r="U73" s="202">
        <v>48.97</v>
      </c>
      <c r="V73" s="202">
        <v>8.76</v>
      </c>
      <c r="W73" s="202">
        <v>19.010000000000002</v>
      </c>
      <c r="X73" s="202">
        <v>62.35</v>
      </c>
      <c r="Y73" s="202">
        <v>0</v>
      </c>
      <c r="Z73" s="202">
        <v>116.44</v>
      </c>
      <c r="AA73" s="202">
        <v>38.130000000000003</v>
      </c>
      <c r="AB73" s="202">
        <v>0</v>
      </c>
      <c r="AC73" s="202">
        <v>12.22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11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19.170000000000002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149.15</v>
      </c>
      <c r="L74" s="202">
        <v>122.18</v>
      </c>
      <c r="M74" s="202">
        <v>59.36</v>
      </c>
      <c r="N74" s="202">
        <v>49.92</v>
      </c>
      <c r="O74" s="202">
        <v>70.52</v>
      </c>
      <c r="P74" s="202">
        <v>23.53</v>
      </c>
      <c r="Q74" s="202">
        <v>9.2200000000000006</v>
      </c>
      <c r="R74" s="202">
        <v>17.920000000000002</v>
      </c>
      <c r="S74" s="202">
        <v>11.16</v>
      </c>
      <c r="T74" s="202">
        <v>0</v>
      </c>
      <c r="U74" s="202">
        <v>48.97</v>
      </c>
      <c r="V74" s="202">
        <v>8.76</v>
      </c>
      <c r="W74" s="202">
        <v>19.010000000000002</v>
      </c>
      <c r="X74" s="202">
        <v>62.35</v>
      </c>
      <c r="Y74" s="202">
        <v>0</v>
      </c>
      <c r="Z74" s="202">
        <v>116.44</v>
      </c>
      <c r="AA74" s="202">
        <v>38.130000000000003</v>
      </c>
      <c r="AB74" s="202">
        <v>0</v>
      </c>
      <c r="AC74" s="202">
        <v>12.22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11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8.75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149.16</v>
      </c>
      <c r="L75" s="202">
        <v>122.18</v>
      </c>
      <c r="M75" s="202">
        <v>59.36</v>
      </c>
      <c r="N75" s="202">
        <v>49.92</v>
      </c>
      <c r="O75" s="202">
        <v>70.52</v>
      </c>
      <c r="P75" s="202">
        <v>23.53</v>
      </c>
      <c r="Q75" s="202">
        <v>9.2200000000000006</v>
      </c>
      <c r="R75" s="202">
        <v>17.920000000000002</v>
      </c>
      <c r="S75" s="202">
        <v>11.16</v>
      </c>
      <c r="T75" s="202">
        <v>0</v>
      </c>
      <c r="U75" s="202">
        <v>48.97</v>
      </c>
      <c r="V75" s="202">
        <v>8.76</v>
      </c>
      <c r="W75" s="202">
        <v>19.010000000000002</v>
      </c>
      <c r="X75" s="202">
        <v>62.35</v>
      </c>
      <c r="Y75" s="202">
        <v>0</v>
      </c>
      <c r="Z75" s="202">
        <v>116.44</v>
      </c>
      <c r="AA75" s="202">
        <v>38.130000000000003</v>
      </c>
      <c r="AB75" s="202">
        <v>0</v>
      </c>
      <c r="AC75" s="202">
        <v>12.22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11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149.16</v>
      </c>
      <c r="L76" s="202">
        <v>122.18</v>
      </c>
      <c r="M76" s="202">
        <v>59.36</v>
      </c>
      <c r="N76" s="202">
        <v>49.92</v>
      </c>
      <c r="O76" s="202">
        <v>70.52</v>
      </c>
      <c r="P76" s="202">
        <v>23.53</v>
      </c>
      <c r="Q76" s="202">
        <v>9.2200000000000006</v>
      </c>
      <c r="R76" s="202">
        <v>17.920000000000002</v>
      </c>
      <c r="S76" s="202">
        <v>11.15</v>
      </c>
      <c r="T76" s="202">
        <v>0</v>
      </c>
      <c r="U76" s="202">
        <v>48.97</v>
      </c>
      <c r="V76" s="202">
        <v>8.76</v>
      </c>
      <c r="W76" s="202">
        <v>19.010000000000002</v>
      </c>
      <c r="X76" s="202">
        <v>62.35</v>
      </c>
      <c r="Y76" s="202">
        <v>0</v>
      </c>
      <c r="Z76" s="202">
        <v>116.44</v>
      </c>
      <c r="AA76" s="202">
        <v>38.130000000000003</v>
      </c>
      <c r="AB76" s="202">
        <v>0</v>
      </c>
      <c r="AC76" s="202">
        <v>12.22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11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149.16</v>
      </c>
      <c r="L77" s="202">
        <v>122.18</v>
      </c>
      <c r="M77" s="202">
        <v>59.36</v>
      </c>
      <c r="N77" s="202">
        <v>49.92</v>
      </c>
      <c r="O77" s="202">
        <v>70.52</v>
      </c>
      <c r="P77" s="202">
        <v>23.53</v>
      </c>
      <c r="Q77" s="202">
        <v>9.0500000000000007</v>
      </c>
      <c r="R77" s="202">
        <v>17.920000000000002</v>
      </c>
      <c r="S77" s="202">
        <v>11.16</v>
      </c>
      <c r="T77" s="202">
        <v>0</v>
      </c>
      <c r="U77" s="202">
        <v>48.97</v>
      </c>
      <c r="V77" s="202">
        <v>8.76</v>
      </c>
      <c r="W77" s="202">
        <v>18.64</v>
      </c>
      <c r="X77" s="202">
        <v>62.34</v>
      </c>
      <c r="Y77" s="202">
        <v>0</v>
      </c>
      <c r="Z77" s="202">
        <v>116.44</v>
      </c>
      <c r="AA77" s="202">
        <v>38.130000000000003</v>
      </c>
      <c r="AB77" s="202">
        <v>0</v>
      </c>
      <c r="AC77" s="202">
        <v>12.22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11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149.16</v>
      </c>
      <c r="L78" s="202">
        <v>122.18</v>
      </c>
      <c r="M78" s="202">
        <v>59.36</v>
      </c>
      <c r="N78" s="202">
        <v>49.92</v>
      </c>
      <c r="O78" s="202">
        <v>70.52</v>
      </c>
      <c r="P78" s="202">
        <v>23.53</v>
      </c>
      <c r="Q78" s="202">
        <v>9.2200000000000006</v>
      </c>
      <c r="R78" s="202">
        <v>17.920000000000002</v>
      </c>
      <c r="S78" s="202">
        <v>11.16</v>
      </c>
      <c r="T78" s="202">
        <v>0</v>
      </c>
      <c r="U78" s="202">
        <v>48.97</v>
      </c>
      <c r="V78" s="202">
        <v>8.76</v>
      </c>
      <c r="W78" s="202">
        <v>19.02</v>
      </c>
      <c r="X78" s="202">
        <v>62.34</v>
      </c>
      <c r="Y78" s="202">
        <v>0</v>
      </c>
      <c r="Z78" s="202">
        <v>116.44</v>
      </c>
      <c r="AA78" s="202">
        <v>38.130000000000003</v>
      </c>
      <c r="AB78" s="202">
        <v>0</v>
      </c>
      <c r="AC78" s="202">
        <v>12.22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11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149.16</v>
      </c>
      <c r="L79" s="202">
        <v>122.18</v>
      </c>
      <c r="M79" s="202">
        <v>80.12</v>
      </c>
      <c r="N79" s="202">
        <v>49.92</v>
      </c>
      <c r="O79" s="202">
        <v>130.52000000000001</v>
      </c>
      <c r="P79" s="202">
        <v>23.53</v>
      </c>
      <c r="Q79" s="202">
        <v>9.2200000000000006</v>
      </c>
      <c r="R79" s="202">
        <v>17.920000000000002</v>
      </c>
      <c r="S79" s="202">
        <v>11.16</v>
      </c>
      <c r="T79" s="202">
        <v>0</v>
      </c>
      <c r="U79" s="202">
        <v>49.3</v>
      </c>
      <c r="V79" s="202">
        <v>8.76</v>
      </c>
      <c r="W79" s="202">
        <v>19.02</v>
      </c>
      <c r="X79" s="202">
        <v>62.34</v>
      </c>
      <c r="Y79" s="202">
        <v>0</v>
      </c>
      <c r="Z79" s="202">
        <v>116.44</v>
      </c>
      <c r="AA79" s="202">
        <v>38.130000000000003</v>
      </c>
      <c r="AB79" s="202">
        <v>0</v>
      </c>
      <c r="AC79" s="202">
        <v>12.22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11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149.16</v>
      </c>
      <c r="L80" s="202">
        <v>122.18</v>
      </c>
      <c r="M80" s="202">
        <v>80.12</v>
      </c>
      <c r="N80" s="202">
        <v>49.92</v>
      </c>
      <c r="O80" s="202">
        <v>70.52</v>
      </c>
      <c r="P80" s="202">
        <v>23.53</v>
      </c>
      <c r="Q80" s="202">
        <v>9.2200000000000006</v>
      </c>
      <c r="R80" s="202">
        <v>17.920000000000002</v>
      </c>
      <c r="S80" s="202">
        <v>11.16</v>
      </c>
      <c r="T80" s="202">
        <v>0</v>
      </c>
      <c r="U80" s="202">
        <v>49.3</v>
      </c>
      <c r="V80" s="202">
        <v>8.76</v>
      </c>
      <c r="W80" s="202">
        <v>19.02</v>
      </c>
      <c r="X80" s="202">
        <v>62.34</v>
      </c>
      <c r="Y80" s="202">
        <v>0</v>
      </c>
      <c r="Z80" s="202">
        <v>116.44</v>
      </c>
      <c r="AA80" s="202">
        <v>38.130000000000003</v>
      </c>
      <c r="AB80" s="202">
        <v>0</v>
      </c>
      <c r="AC80" s="202">
        <v>12.22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11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149.16</v>
      </c>
      <c r="L81" s="202">
        <v>122.18</v>
      </c>
      <c r="M81" s="202">
        <v>80.12</v>
      </c>
      <c r="N81" s="202">
        <v>49.92</v>
      </c>
      <c r="O81" s="202">
        <v>70.52</v>
      </c>
      <c r="P81" s="202">
        <v>23.53</v>
      </c>
      <c r="Q81" s="202">
        <v>9.2200000000000006</v>
      </c>
      <c r="R81" s="202">
        <v>17.920000000000002</v>
      </c>
      <c r="S81" s="202">
        <v>11.16</v>
      </c>
      <c r="T81" s="202">
        <v>0</v>
      </c>
      <c r="U81" s="202">
        <v>49.3</v>
      </c>
      <c r="V81" s="202">
        <v>8.76</v>
      </c>
      <c r="W81" s="202">
        <v>19.02</v>
      </c>
      <c r="X81" s="202">
        <v>62.34</v>
      </c>
      <c r="Y81" s="202">
        <v>0</v>
      </c>
      <c r="Z81" s="202">
        <v>116.44</v>
      </c>
      <c r="AA81" s="202">
        <v>38.130000000000003</v>
      </c>
      <c r="AB81" s="202">
        <v>0</v>
      </c>
      <c r="AC81" s="202">
        <v>12.22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11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149.16</v>
      </c>
      <c r="L82" s="202">
        <v>122.18</v>
      </c>
      <c r="M82" s="202">
        <v>80.12</v>
      </c>
      <c r="N82" s="202">
        <v>49.92</v>
      </c>
      <c r="O82" s="202">
        <v>70.52</v>
      </c>
      <c r="P82" s="202">
        <v>23.53</v>
      </c>
      <c r="Q82" s="202">
        <v>9.2200000000000006</v>
      </c>
      <c r="R82" s="202">
        <v>17.920000000000002</v>
      </c>
      <c r="S82" s="202">
        <v>11.16</v>
      </c>
      <c r="T82" s="202">
        <v>0</v>
      </c>
      <c r="U82" s="202">
        <v>49.3</v>
      </c>
      <c r="V82" s="202">
        <v>8.76</v>
      </c>
      <c r="W82" s="202">
        <v>19.02</v>
      </c>
      <c r="X82" s="202">
        <v>62.34</v>
      </c>
      <c r="Y82" s="202">
        <v>0</v>
      </c>
      <c r="Z82" s="202">
        <v>116.44</v>
      </c>
      <c r="AA82" s="202">
        <v>38.130000000000003</v>
      </c>
      <c r="AB82" s="202">
        <v>0</v>
      </c>
      <c r="AC82" s="202">
        <v>12.22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11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149.16</v>
      </c>
      <c r="L83" s="202">
        <v>122.18</v>
      </c>
      <c r="M83" s="202">
        <v>80.12</v>
      </c>
      <c r="N83" s="202">
        <v>49.92</v>
      </c>
      <c r="O83" s="202">
        <v>100.52</v>
      </c>
      <c r="P83" s="202">
        <v>23.53</v>
      </c>
      <c r="Q83" s="202">
        <v>9.2200000000000006</v>
      </c>
      <c r="R83" s="202">
        <v>17.920000000000002</v>
      </c>
      <c r="S83" s="202">
        <v>11.16</v>
      </c>
      <c r="T83" s="202">
        <v>0</v>
      </c>
      <c r="U83" s="202">
        <v>49.81</v>
      </c>
      <c r="V83" s="202">
        <v>8.76</v>
      </c>
      <c r="W83" s="202">
        <v>19.02</v>
      </c>
      <c r="X83" s="202">
        <v>62.34</v>
      </c>
      <c r="Y83" s="202">
        <v>0</v>
      </c>
      <c r="Z83" s="202">
        <v>116.44</v>
      </c>
      <c r="AA83" s="202">
        <v>38.130000000000003</v>
      </c>
      <c r="AB83" s="202">
        <v>0</v>
      </c>
      <c r="AC83" s="202">
        <v>12.22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11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149.16</v>
      </c>
      <c r="L84" s="202">
        <v>122.18</v>
      </c>
      <c r="M84" s="202">
        <v>80.12</v>
      </c>
      <c r="N84" s="202">
        <v>49.92</v>
      </c>
      <c r="O84" s="202">
        <v>100.52</v>
      </c>
      <c r="P84" s="202">
        <v>23.53</v>
      </c>
      <c r="Q84" s="202">
        <v>9.2200000000000006</v>
      </c>
      <c r="R84" s="202">
        <v>17.920000000000002</v>
      </c>
      <c r="S84" s="202">
        <v>11.16</v>
      </c>
      <c r="T84" s="202">
        <v>0</v>
      </c>
      <c r="U84" s="202">
        <v>49.81</v>
      </c>
      <c r="V84" s="202">
        <v>8.76</v>
      </c>
      <c r="W84" s="202">
        <v>19.02</v>
      </c>
      <c r="X84" s="202">
        <v>62.34</v>
      </c>
      <c r="Y84" s="202">
        <v>0</v>
      </c>
      <c r="Z84" s="202">
        <v>116.44</v>
      </c>
      <c r="AA84" s="202">
        <v>38.130000000000003</v>
      </c>
      <c r="AB84" s="202">
        <v>0</v>
      </c>
      <c r="AC84" s="202">
        <v>12.22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11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149.16</v>
      </c>
      <c r="L85" s="202">
        <v>122.18</v>
      </c>
      <c r="M85" s="202">
        <v>80.12</v>
      </c>
      <c r="N85" s="202">
        <v>49.92</v>
      </c>
      <c r="O85" s="202">
        <v>100.52</v>
      </c>
      <c r="P85" s="202">
        <v>23.53</v>
      </c>
      <c r="Q85" s="202">
        <v>9.2200000000000006</v>
      </c>
      <c r="R85" s="202">
        <v>17.920000000000002</v>
      </c>
      <c r="S85" s="202">
        <v>11.16</v>
      </c>
      <c r="T85" s="202">
        <v>0</v>
      </c>
      <c r="U85" s="202">
        <v>49.81</v>
      </c>
      <c r="V85" s="202">
        <v>8.76</v>
      </c>
      <c r="W85" s="202">
        <v>19.02</v>
      </c>
      <c r="X85" s="202">
        <v>62.34</v>
      </c>
      <c r="Y85" s="202">
        <v>0</v>
      </c>
      <c r="Z85" s="202">
        <v>116.44</v>
      </c>
      <c r="AA85" s="202">
        <v>38.130000000000003</v>
      </c>
      <c r="AB85" s="202">
        <v>0</v>
      </c>
      <c r="AC85" s="202">
        <v>11.3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8.3800000000000008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149.16</v>
      </c>
      <c r="L86" s="202">
        <v>122.18</v>
      </c>
      <c r="M86" s="202">
        <v>80.12</v>
      </c>
      <c r="N86" s="202">
        <v>49.92</v>
      </c>
      <c r="O86" s="202">
        <v>100.52</v>
      </c>
      <c r="P86" s="202">
        <v>23.53</v>
      </c>
      <c r="Q86" s="202">
        <v>9.2200000000000006</v>
      </c>
      <c r="R86" s="202">
        <v>17.920000000000002</v>
      </c>
      <c r="S86" s="202">
        <v>11.16</v>
      </c>
      <c r="T86" s="202">
        <v>0</v>
      </c>
      <c r="U86" s="202">
        <v>49.81</v>
      </c>
      <c r="V86" s="202">
        <v>8.76</v>
      </c>
      <c r="W86" s="202">
        <v>19.02</v>
      </c>
      <c r="X86" s="202">
        <v>62.34</v>
      </c>
      <c r="Y86" s="202">
        <v>0</v>
      </c>
      <c r="Z86" s="202">
        <v>116.44</v>
      </c>
      <c r="AA86" s="202">
        <v>38.130000000000003</v>
      </c>
      <c r="AB86" s="202">
        <v>0</v>
      </c>
      <c r="AC86" s="202">
        <v>11.3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8.3800000000000008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149.16</v>
      </c>
      <c r="L87" s="202">
        <v>122.18</v>
      </c>
      <c r="M87" s="202">
        <v>59.36</v>
      </c>
      <c r="N87" s="202">
        <v>49.92</v>
      </c>
      <c r="O87" s="202">
        <v>70.52</v>
      </c>
      <c r="P87" s="202">
        <v>23.53</v>
      </c>
      <c r="Q87" s="202">
        <v>9.2200000000000006</v>
      </c>
      <c r="R87" s="202">
        <v>17.920000000000002</v>
      </c>
      <c r="S87" s="202">
        <v>11.16</v>
      </c>
      <c r="T87" s="202">
        <v>0</v>
      </c>
      <c r="U87" s="202">
        <v>49.81</v>
      </c>
      <c r="V87" s="202">
        <v>8.76</v>
      </c>
      <c r="W87" s="202">
        <v>18.75</v>
      </c>
      <c r="X87" s="202">
        <v>62.34</v>
      </c>
      <c r="Y87" s="202">
        <v>0</v>
      </c>
      <c r="Z87" s="202">
        <v>116.44</v>
      </c>
      <c r="AA87" s="202">
        <v>38.130000000000003</v>
      </c>
      <c r="AB87" s="202">
        <v>0</v>
      </c>
      <c r="AC87" s="202">
        <v>12.22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11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149.16</v>
      </c>
      <c r="L88" s="202">
        <v>122.18</v>
      </c>
      <c r="M88" s="202">
        <v>59.36</v>
      </c>
      <c r="N88" s="202">
        <v>49.92</v>
      </c>
      <c r="O88" s="202">
        <v>70.52</v>
      </c>
      <c r="P88" s="202">
        <v>23.53</v>
      </c>
      <c r="Q88" s="202">
        <v>9.2200000000000006</v>
      </c>
      <c r="R88" s="202">
        <v>17.920000000000002</v>
      </c>
      <c r="S88" s="202">
        <v>11.16</v>
      </c>
      <c r="T88" s="202">
        <v>0</v>
      </c>
      <c r="U88" s="202">
        <v>49.81</v>
      </c>
      <c r="V88" s="202">
        <v>8.76</v>
      </c>
      <c r="W88" s="202">
        <v>18.75</v>
      </c>
      <c r="X88" s="202">
        <v>62.34</v>
      </c>
      <c r="Y88" s="202">
        <v>0</v>
      </c>
      <c r="Z88" s="202">
        <v>116.44</v>
      </c>
      <c r="AA88" s="202">
        <v>38.130000000000003</v>
      </c>
      <c r="AB88" s="202">
        <v>0</v>
      </c>
      <c r="AC88" s="202">
        <v>12.22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11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149.16</v>
      </c>
      <c r="L89" s="202">
        <v>122.18</v>
      </c>
      <c r="M89" s="202">
        <v>59.36</v>
      </c>
      <c r="N89" s="202">
        <v>49.92</v>
      </c>
      <c r="O89" s="202">
        <v>70.52</v>
      </c>
      <c r="P89" s="202">
        <v>23.53</v>
      </c>
      <c r="Q89" s="202">
        <v>9.2200000000000006</v>
      </c>
      <c r="R89" s="202">
        <v>17.920000000000002</v>
      </c>
      <c r="S89" s="202">
        <v>11.16</v>
      </c>
      <c r="T89" s="202">
        <v>0</v>
      </c>
      <c r="U89" s="202">
        <v>49.81</v>
      </c>
      <c r="V89" s="202">
        <v>8.76</v>
      </c>
      <c r="W89" s="202">
        <v>18.75</v>
      </c>
      <c r="X89" s="202">
        <v>62.34</v>
      </c>
      <c r="Y89" s="202">
        <v>0</v>
      </c>
      <c r="Z89" s="202">
        <v>116.44</v>
      </c>
      <c r="AA89" s="202">
        <v>38.130000000000003</v>
      </c>
      <c r="AB89" s="202">
        <v>0</v>
      </c>
      <c r="AC89" s="202">
        <v>12.22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11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149.16</v>
      </c>
      <c r="L90" s="202">
        <v>122.18</v>
      </c>
      <c r="M90" s="202">
        <v>59.36</v>
      </c>
      <c r="N90" s="202">
        <v>49.92</v>
      </c>
      <c r="O90" s="202">
        <v>70.52</v>
      </c>
      <c r="P90" s="202">
        <v>23.53</v>
      </c>
      <c r="Q90" s="202">
        <v>9.2200000000000006</v>
      </c>
      <c r="R90" s="202">
        <v>17.920000000000002</v>
      </c>
      <c r="S90" s="202">
        <v>11.16</v>
      </c>
      <c r="T90" s="202">
        <v>0</v>
      </c>
      <c r="U90" s="202">
        <v>49.81</v>
      </c>
      <c r="V90" s="202">
        <v>8.76</v>
      </c>
      <c r="W90" s="202">
        <v>18.75</v>
      </c>
      <c r="X90" s="202">
        <v>62.34</v>
      </c>
      <c r="Y90" s="202">
        <v>0</v>
      </c>
      <c r="Z90" s="202">
        <v>116.44</v>
      </c>
      <c r="AA90" s="202">
        <v>38.130000000000003</v>
      </c>
      <c r="AB90" s="202">
        <v>0</v>
      </c>
      <c r="AC90" s="202">
        <v>12.22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11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149.16</v>
      </c>
      <c r="L91" s="202">
        <v>122.18</v>
      </c>
      <c r="M91" s="202">
        <v>59.36</v>
      </c>
      <c r="N91" s="202">
        <v>49.92</v>
      </c>
      <c r="O91" s="202">
        <v>70.52</v>
      </c>
      <c r="P91" s="202">
        <v>23.53</v>
      </c>
      <c r="Q91" s="202">
        <v>9.2200000000000006</v>
      </c>
      <c r="R91" s="202">
        <v>17.920000000000002</v>
      </c>
      <c r="S91" s="202">
        <v>11.16</v>
      </c>
      <c r="T91" s="202">
        <v>0</v>
      </c>
      <c r="U91" s="202">
        <v>49.81</v>
      </c>
      <c r="V91" s="202">
        <v>8.76</v>
      </c>
      <c r="W91" s="202">
        <v>18.75</v>
      </c>
      <c r="X91" s="202">
        <v>62.34</v>
      </c>
      <c r="Y91" s="202">
        <v>0</v>
      </c>
      <c r="Z91" s="202">
        <v>116.44</v>
      </c>
      <c r="AA91" s="202">
        <v>38.130000000000003</v>
      </c>
      <c r="AB91" s="202">
        <v>0</v>
      </c>
      <c r="AC91" s="202">
        <v>12.22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11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149.16</v>
      </c>
      <c r="L92" s="202">
        <v>122.18</v>
      </c>
      <c r="M92" s="202">
        <v>119.36</v>
      </c>
      <c r="N92" s="202">
        <v>49.92</v>
      </c>
      <c r="O92" s="202">
        <v>70.52</v>
      </c>
      <c r="P92" s="202">
        <v>23.53</v>
      </c>
      <c r="Q92" s="202">
        <v>9.2200000000000006</v>
      </c>
      <c r="R92" s="202">
        <v>17.920000000000002</v>
      </c>
      <c r="S92" s="202">
        <v>11.16</v>
      </c>
      <c r="T92" s="202">
        <v>0</v>
      </c>
      <c r="U92" s="202">
        <v>49.81</v>
      </c>
      <c r="V92" s="202">
        <v>8.76</v>
      </c>
      <c r="W92" s="202">
        <v>18.75</v>
      </c>
      <c r="X92" s="202">
        <v>62.34</v>
      </c>
      <c r="Y92" s="202">
        <v>0</v>
      </c>
      <c r="Z92" s="202">
        <v>116.44</v>
      </c>
      <c r="AA92" s="202">
        <v>38.130000000000003</v>
      </c>
      <c r="AB92" s="202">
        <v>0</v>
      </c>
      <c r="AC92" s="202">
        <v>12.22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11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149.16</v>
      </c>
      <c r="L93" s="202">
        <v>63.51</v>
      </c>
      <c r="M93" s="202">
        <v>59.36</v>
      </c>
      <c r="N93" s="202">
        <v>49.92</v>
      </c>
      <c r="O93" s="202">
        <v>70.52</v>
      </c>
      <c r="P93" s="202">
        <v>23.53</v>
      </c>
      <c r="Q93" s="202">
        <v>9.2200000000000006</v>
      </c>
      <c r="R93" s="202">
        <v>17.920000000000002</v>
      </c>
      <c r="S93" s="202">
        <v>11.16</v>
      </c>
      <c r="T93" s="202">
        <v>0</v>
      </c>
      <c r="U93" s="202">
        <v>49.81</v>
      </c>
      <c r="V93" s="202">
        <v>8.76</v>
      </c>
      <c r="W93" s="202">
        <v>18.75</v>
      </c>
      <c r="X93" s="202">
        <v>62.34</v>
      </c>
      <c r="Y93" s="202">
        <v>0</v>
      </c>
      <c r="Z93" s="202">
        <v>116.44</v>
      </c>
      <c r="AA93" s="202">
        <v>38.130000000000003</v>
      </c>
      <c r="AB93" s="202">
        <v>0</v>
      </c>
      <c r="AC93" s="202">
        <v>12.22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11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149.16</v>
      </c>
      <c r="L94" s="202">
        <v>63.51</v>
      </c>
      <c r="M94" s="202">
        <v>59.36</v>
      </c>
      <c r="N94" s="202">
        <v>49.92</v>
      </c>
      <c r="O94" s="202">
        <v>70.52</v>
      </c>
      <c r="P94" s="202">
        <v>23.53</v>
      </c>
      <c r="Q94" s="202">
        <v>9.2200000000000006</v>
      </c>
      <c r="R94" s="202">
        <v>17.920000000000002</v>
      </c>
      <c r="S94" s="202">
        <v>11.16</v>
      </c>
      <c r="T94" s="202">
        <v>0</v>
      </c>
      <c r="U94" s="202">
        <v>49.81</v>
      </c>
      <c r="V94" s="202">
        <v>8.76</v>
      </c>
      <c r="W94" s="202">
        <v>18.75</v>
      </c>
      <c r="X94" s="202">
        <v>62.34</v>
      </c>
      <c r="Y94" s="202">
        <v>0</v>
      </c>
      <c r="Z94" s="202">
        <v>116.44</v>
      </c>
      <c r="AA94" s="202">
        <v>38.130000000000003</v>
      </c>
      <c r="AB94" s="202">
        <v>0</v>
      </c>
      <c r="AC94" s="202">
        <v>12.22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11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98.52</v>
      </c>
      <c r="L95" s="202">
        <v>63.51</v>
      </c>
      <c r="M95" s="202">
        <v>59.36</v>
      </c>
      <c r="N95" s="202">
        <v>49.92</v>
      </c>
      <c r="O95" s="202">
        <v>70.52</v>
      </c>
      <c r="P95" s="202">
        <v>23.53</v>
      </c>
      <c r="Q95" s="202">
        <v>9.2200000000000006</v>
      </c>
      <c r="R95" s="202">
        <v>17.920000000000002</v>
      </c>
      <c r="S95" s="202">
        <v>11.16</v>
      </c>
      <c r="T95" s="202">
        <v>0</v>
      </c>
      <c r="U95" s="202">
        <v>49.81</v>
      </c>
      <c r="V95" s="202">
        <v>8.76</v>
      </c>
      <c r="W95" s="202">
        <v>18.75</v>
      </c>
      <c r="X95" s="202">
        <v>62.34</v>
      </c>
      <c r="Y95" s="202">
        <v>0</v>
      </c>
      <c r="Z95" s="202">
        <v>113.98</v>
      </c>
      <c r="AA95" s="202">
        <v>38.130000000000003</v>
      </c>
      <c r="AB95" s="202">
        <v>0</v>
      </c>
      <c r="AC95" s="202">
        <v>11.3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8.64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81.8</v>
      </c>
      <c r="L96" s="202">
        <v>63.51</v>
      </c>
      <c r="M96" s="202">
        <v>59.36</v>
      </c>
      <c r="N96" s="202">
        <v>49.92</v>
      </c>
      <c r="O96" s="202">
        <v>70.52</v>
      </c>
      <c r="P96" s="202">
        <v>23.53</v>
      </c>
      <c r="Q96" s="202">
        <v>9.2200000000000006</v>
      </c>
      <c r="R96" s="202">
        <v>17.920000000000002</v>
      </c>
      <c r="S96" s="202">
        <v>11.16</v>
      </c>
      <c r="T96" s="202">
        <v>0</v>
      </c>
      <c r="U96" s="202">
        <v>49.81</v>
      </c>
      <c r="V96" s="202">
        <v>8.76</v>
      </c>
      <c r="W96" s="202">
        <v>18.75</v>
      </c>
      <c r="X96" s="202">
        <v>62.34</v>
      </c>
      <c r="Y96" s="202">
        <v>0</v>
      </c>
      <c r="Z96" s="202">
        <v>113.98</v>
      </c>
      <c r="AA96" s="202">
        <v>38.130000000000003</v>
      </c>
      <c r="AB96" s="202">
        <v>0</v>
      </c>
      <c r="AC96" s="202">
        <v>11.3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8.64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81.8</v>
      </c>
      <c r="L97" s="202">
        <v>63.51</v>
      </c>
      <c r="M97" s="202">
        <v>59.36</v>
      </c>
      <c r="N97" s="202">
        <v>49.92</v>
      </c>
      <c r="O97" s="202">
        <v>70.52</v>
      </c>
      <c r="P97" s="202">
        <v>23.53</v>
      </c>
      <c r="Q97" s="202">
        <v>9.2200000000000006</v>
      </c>
      <c r="R97" s="202">
        <v>17.920000000000002</v>
      </c>
      <c r="S97" s="202">
        <v>11.16</v>
      </c>
      <c r="T97" s="202">
        <v>0</v>
      </c>
      <c r="U97" s="202">
        <v>49.3</v>
      </c>
      <c r="V97" s="202">
        <v>8.76</v>
      </c>
      <c r="W97" s="202">
        <v>18.75</v>
      </c>
      <c r="X97" s="202">
        <v>62.34</v>
      </c>
      <c r="Y97" s="202">
        <v>0</v>
      </c>
      <c r="Z97" s="202">
        <v>52.93</v>
      </c>
      <c r="AA97" s="202">
        <v>38.130000000000003</v>
      </c>
      <c r="AB97" s="202">
        <v>0</v>
      </c>
      <c r="AC97" s="202">
        <v>13.87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11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81.8</v>
      </c>
      <c r="L98" s="202">
        <v>63.51</v>
      </c>
      <c r="M98" s="202">
        <v>59.36</v>
      </c>
      <c r="N98" s="202">
        <v>49.92</v>
      </c>
      <c r="O98" s="202">
        <v>70.52</v>
      </c>
      <c r="P98" s="202">
        <v>23.53</v>
      </c>
      <c r="Q98" s="202">
        <v>9.2200000000000006</v>
      </c>
      <c r="R98" s="202">
        <v>17.920000000000002</v>
      </c>
      <c r="S98" s="202">
        <v>11.16</v>
      </c>
      <c r="T98" s="202">
        <v>0</v>
      </c>
      <c r="U98" s="202">
        <v>49.3</v>
      </c>
      <c r="V98" s="202">
        <v>8.76</v>
      </c>
      <c r="W98" s="202">
        <v>18.75</v>
      </c>
      <c r="X98" s="202">
        <v>62.34</v>
      </c>
      <c r="Y98" s="202">
        <v>0</v>
      </c>
      <c r="Z98" s="202">
        <v>52.93</v>
      </c>
      <c r="AA98" s="202">
        <v>38.130000000000003</v>
      </c>
      <c r="AB98" s="202">
        <v>0</v>
      </c>
      <c r="AC98" s="202">
        <v>13.87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11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4.55E-4</v>
      </c>
      <c r="K99">
        <f t="shared" si="0"/>
        <v>2.8823599999999976</v>
      </c>
      <c r="L99">
        <f t="shared" si="0"/>
        <v>2.1768150000000022</v>
      </c>
      <c r="M99">
        <f t="shared" si="0"/>
        <v>1.4811599999999989</v>
      </c>
      <c r="N99">
        <f t="shared" si="0"/>
        <v>1.1980800000000014</v>
      </c>
      <c r="O99">
        <f t="shared" si="0"/>
        <v>1.7374800000000039</v>
      </c>
      <c r="P99">
        <f t="shared" si="0"/>
        <v>0.5584349999999999</v>
      </c>
      <c r="Q99">
        <f t="shared" si="0"/>
        <v>0.1719075000000003</v>
      </c>
      <c r="R99">
        <f t="shared" si="0"/>
        <v>0.33312500000000006</v>
      </c>
      <c r="S99">
        <f t="shared" si="0"/>
        <v>0.20658499999999982</v>
      </c>
      <c r="T99">
        <f t="shared" si="0"/>
        <v>0</v>
      </c>
      <c r="U99">
        <f t="shared" si="0"/>
        <v>1.1663675000000004</v>
      </c>
      <c r="V99">
        <f t="shared" si="0"/>
        <v>0.17863999999999994</v>
      </c>
      <c r="W99">
        <f t="shared" si="0"/>
        <v>0.37376999999999994</v>
      </c>
      <c r="X99">
        <f t="shared" si="0"/>
        <v>1.2207925000000008</v>
      </c>
      <c r="Y99">
        <f t="shared" si="0"/>
        <v>0</v>
      </c>
      <c r="Z99">
        <f t="shared" si="0"/>
        <v>2.0551649999999952</v>
      </c>
      <c r="AA99">
        <f t="shared" si="0"/>
        <v>0.84900000000000153</v>
      </c>
      <c r="AB99">
        <f t="shared" si="0"/>
        <v>0</v>
      </c>
      <c r="AC99">
        <f t="shared" si="0"/>
        <v>0.30690500000000032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0.25903249999999994</v>
      </c>
      <c r="AJ99">
        <f t="shared" si="0"/>
        <v>0</v>
      </c>
      <c r="AK99">
        <f t="shared" si="0"/>
        <v>2.2140050000000002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0.45984749999999996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49.84</v>
      </c>
      <c r="L3" s="202">
        <v>50.04</v>
      </c>
      <c r="M3" s="202">
        <v>0</v>
      </c>
      <c r="N3" s="202">
        <v>28.87</v>
      </c>
      <c r="O3" s="202">
        <v>48.48</v>
      </c>
      <c r="P3" s="202">
        <v>58.84</v>
      </c>
      <c r="Q3" s="202">
        <v>5.33</v>
      </c>
      <c r="R3" s="202">
        <v>10.36</v>
      </c>
      <c r="S3" s="202">
        <v>6.45</v>
      </c>
      <c r="T3" s="202">
        <v>0</v>
      </c>
      <c r="U3" s="202">
        <v>198.06</v>
      </c>
      <c r="V3" s="202">
        <v>5.07</v>
      </c>
      <c r="W3" s="202">
        <v>10.99</v>
      </c>
      <c r="X3" s="202">
        <v>36.06</v>
      </c>
      <c r="Y3" s="202">
        <v>0</v>
      </c>
      <c r="Z3" s="202">
        <v>43.3</v>
      </c>
      <c r="AA3" s="202">
        <v>22.05</v>
      </c>
      <c r="AB3" s="202">
        <v>0</v>
      </c>
      <c r="AC3" s="202">
        <v>7.59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5.15</v>
      </c>
      <c r="AJ3" s="202">
        <v>0</v>
      </c>
      <c r="AK3" s="202">
        <v>40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49.84</v>
      </c>
      <c r="L4" s="202">
        <v>50.04</v>
      </c>
      <c r="M4" s="202">
        <v>0</v>
      </c>
      <c r="N4" s="202">
        <v>28.87</v>
      </c>
      <c r="O4" s="202">
        <v>48.48</v>
      </c>
      <c r="P4" s="202">
        <v>58.84</v>
      </c>
      <c r="Q4" s="202">
        <v>5.33</v>
      </c>
      <c r="R4" s="202">
        <v>10.36</v>
      </c>
      <c r="S4" s="202">
        <v>6.45</v>
      </c>
      <c r="T4" s="202">
        <v>0</v>
      </c>
      <c r="U4" s="202">
        <v>201.84</v>
      </c>
      <c r="V4" s="202">
        <v>5.07</v>
      </c>
      <c r="W4" s="202">
        <v>10.99</v>
      </c>
      <c r="X4" s="202">
        <v>36.06</v>
      </c>
      <c r="Y4" s="202">
        <v>0</v>
      </c>
      <c r="Z4" s="202">
        <v>33.68</v>
      </c>
      <c r="AA4" s="202">
        <v>22.05</v>
      </c>
      <c r="AB4" s="202">
        <v>0</v>
      </c>
      <c r="AC4" s="202">
        <v>7.59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5.15</v>
      </c>
      <c r="AJ4" s="202">
        <v>0</v>
      </c>
      <c r="AK4" s="202">
        <v>40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49.84</v>
      </c>
      <c r="L5" s="202">
        <v>50.04</v>
      </c>
      <c r="M5" s="202">
        <v>0</v>
      </c>
      <c r="N5" s="202">
        <v>28.87</v>
      </c>
      <c r="O5" s="202">
        <v>48.48</v>
      </c>
      <c r="P5" s="202">
        <v>58.84</v>
      </c>
      <c r="Q5" s="202">
        <v>5.33</v>
      </c>
      <c r="R5" s="202">
        <v>10.36</v>
      </c>
      <c r="S5" s="202">
        <v>6.45</v>
      </c>
      <c r="T5" s="202">
        <v>0</v>
      </c>
      <c r="U5" s="202">
        <v>205.61</v>
      </c>
      <c r="V5" s="202">
        <v>5.07</v>
      </c>
      <c r="W5" s="202">
        <v>10.99</v>
      </c>
      <c r="X5" s="202">
        <v>36.06</v>
      </c>
      <c r="Y5" s="202">
        <v>0</v>
      </c>
      <c r="Z5" s="202">
        <v>33.68</v>
      </c>
      <c r="AA5" s="202">
        <v>22.05</v>
      </c>
      <c r="AB5" s="202">
        <v>0</v>
      </c>
      <c r="AC5" s="202">
        <v>7.59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5.15</v>
      </c>
      <c r="AJ5" s="202">
        <v>0</v>
      </c>
      <c r="AK5" s="202">
        <v>40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49.84</v>
      </c>
      <c r="L6" s="202">
        <v>62.79</v>
      </c>
      <c r="M6" s="202">
        <v>0</v>
      </c>
      <c r="N6" s="202">
        <v>28.87</v>
      </c>
      <c r="O6" s="202">
        <v>48.48</v>
      </c>
      <c r="P6" s="202">
        <v>58.84</v>
      </c>
      <c r="Q6" s="202">
        <v>5.33</v>
      </c>
      <c r="R6" s="202">
        <v>10.37</v>
      </c>
      <c r="S6" s="202">
        <v>6.45</v>
      </c>
      <c r="T6" s="202">
        <v>0</v>
      </c>
      <c r="U6" s="202">
        <v>209.4</v>
      </c>
      <c r="V6" s="202">
        <v>5.07</v>
      </c>
      <c r="W6" s="202">
        <v>10.99</v>
      </c>
      <c r="X6" s="202">
        <v>36.06</v>
      </c>
      <c r="Y6" s="202">
        <v>0</v>
      </c>
      <c r="Z6" s="202">
        <v>33.68</v>
      </c>
      <c r="AA6" s="202">
        <v>22.05</v>
      </c>
      <c r="AB6" s="202">
        <v>0</v>
      </c>
      <c r="AC6" s="202">
        <v>7.59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5.15</v>
      </c>
      <c r="AJ6" s="202">
        <v>0</v>
      </c>
      <c r="AK6" s="202">
        <v>40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49.84</v>
      </c>
      <c r="L7" s="202">
        <v>48.12</v>
      </c>
      <c r="M7" s="202">
        <v>0</v>
      </c>
      <c r="N7" s="202">
        <v>28.87</v>
      </c>
      <c r="O7" s="202">
        <v>48.48</v>
      </c>
      <c r="P7" s="202">
        <v>58.84</v>
      </c>
      <c r="Q7" s="202">
        <v>5.33</v>
      </c>
      <c r="R7" s="202">
        <v>10.37</v>
      </c>
      <c r="S7" s="202">
        <v>6.45</v>
      </c>
      <c r="T7" s="202">
        <v>0</v>
      </c>
      <c r="U7" s="202">
        <v>213.18</v>
      </c>
      <c r="V7" s="202">
        <v>5.07</v>
      </c>
      <c r="W7" s="202">
        <v>10.99</v>
      </c>
      <c r="X7" s="202">
        <v>36.06</v>
      </c>
      <c r="Y7" s="202">
        <v>0</v>
      </c>
      <c r="Z7" s="202">
        <v>33.68</v>
      </c>
      <c r="AA7" s="202">
        <v>22.05</v>
      </c>
      <c r="AB7" s="202">
        <v>0</v>
      </c>
      <c r="AC7" s="202">
        <v>7.59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5.15</v>
      </c>
      <c r="AJ7" s="202">
        <v>0</v>
      </c>
      <c r="AK7" s="202">
        <v>40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49.84</v>
      </c>
      <c r="L8" s="202">
        <v>62.79</v>
      </c>
      <c r="M8" s="202">
        <v>0</v>
      </c>
      <c r="N8" s="202">
        <v>28.87</v>
      </c>
      <c r="O8" s="202">
        <v>48.48</v>
      </c>
      <c r="P8" s="202">
        <v>58.84</v>
      </c>
      <c r="Q8" s="202">
        <v>5.33</v>
      </c>
      <c r="R8" s="202">
        <v>10.37</v>
      </c>
      <c r="S8" s="202">
        <v>6.45</v>
      </c>
      <c r="T8" s="202">
        <v>0</v>
      </c>
      <c r="U8" s="202">
        <v>216.95</v>
      </c>
      <c r="V8" s="202">
        <v>5.07</v>
      </c>
      <c r="W8" s="202">
        <v>10.99</v>
      </c>
      <c r="X8" s="202">
        <v>36.06</v>
      </c>
      <c r="Y8" s="202">
        <v>0</v>
      </c>
      <c r="Z8" s="202">
        <v>33.68</v>
      </c>
      <c r="AA8" s="202">
        <v>18.89</v>
      </c>
      <c r="AB8" s="202">
        <v>0</v>
      </c>
      <c r="AC8" s="202">
        <v>7.59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5.15</v>
      </c>
      <c r="AJ8" s="202">
        <v>0</v>
      </c>
      <c r="AK8" s="202">
        <v>40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49.84</v>
      </c>
      <c r="L9" s="202">
        <v>62.79</v>
      </c>
      <c r="M9" s="202">
        <v>0</v>
      </c>
      <c r="N9" s="202">
        <v>28.87</v>
      </c>
      <c r="O9" s="202">
        <v>48.48</v>
      </c>
      <c r="P9" s="202">
        <v>58.84</v>
      </c>
      <c r="Q9" s="202">
        <v>5.33</v>
      </c>
      <c r="R9" s="202">
        <v>10.37</v>
      </c>
      <c r="S9" s="202">
        <v>6.45</v>
      </c>
      <c r="T9" s="202">
        <v>0</v>
      </c>
      <c r="U9" s="202">
        <v>220.74</v>
      </c>
      <c r="V9" s="202">
        <v>5.07</v>
      </c>
      <c r="W9" s="202">
        <v>10.99</v>
      </c>
      <c r="X9" s="202">
        <v>36.06</v>
      </c>
      <c r="Y9" s="202">
        <v>0</v>
      </c>
      <c r="Z9" s="202">
        <v>33.68</v>
      </c>
      <c r="AA9" s="202">
        <v>18.12</v>
      </c>
      <c r="AB9" s="202">
        <v>0</v>
      </c>
      <c r="AC9" s="202">
        <v>7.59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5.15</v>
      </c>
      <c r="AJ9" s="202">
        <v>0</v>
      </c>
      <c r="AK9" s="202">
        <v>40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49.84</v>
      </c>
      <c r="L10" s="202">
        <v>48.12</v>
      </c>
      <c r="M10" s="202">
        <v>0</v>
      </c>
      <c r="N10" s="202">
        <v>28.87</v>
      </c>
      <c r="O10" s="202">
        <v>48.48</v>
      </c>
      <c r="P10" s="202">
        <v>58.84</v>
      </c>
      <c r="Q10" s="202">
        <v>5.33</v>
      </c>
      <c r="R10" s="202">
        <v>10.37</v>
      </c>
      <c r="S10" s="202">
        <v>6.45</v>
      </c>
      <c r="T10" s="202">
        <v>0</v>
      </c>
      <c r="U10" s="202">
        <v>224.52</v>
      </c>
      <c r="V10" s="202">
        <v>5.07</v>
      </c>
      <c r="W10" s="202">
        <v>10.99</v>
      </c>
      <c r="X10" s="202">
        <v>36.06</v>
      </c>
      <c r="Y10" s="202">
        <v>0</v>
      </c>
      <c r="Z10" s="202">
        <v>33.68</v>
      </c>
      <c r="AA10" s="202">
        <v>18.12</v>
      </c>
      <c r="AB10" s="202">
        <v>0</v>
      </c>
      <c r="AC10" s="202">
        <v>7.59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5.15</v>
      </c>
      <c r="AJ10" s="202">
        <v>0</v>
      </c>
      <c r="AK10" s="202">
        <v>40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24.06</v>
      </c>
      <c r="L11" s="202">
        <v>19.73</v>
      </c>
      <c r="M11" s="202">
        <v>0</v>
      </c>
      <c r="N11" s="202">
        <v>28.87</v>
      </c>
      <c r="O11" s="202">
        <v>48.48</v>
      </c>
      <c r="P11" s="202">
        <v>58.84</v>
      </c>
      <c r="Q11" s="202">
        <v>1.92</v>
      </c>
      <c r="R11" s="202">
        <v>4.8099999999999996</v>
      </c>
      <c r="S11" s="202">
        <v>2.89</v>
      </c>
      <c r="T11" s="202">
        <v>0</v>
      </c>
      <c r="U11" s="202">
        <v>228.3</v>
      </c>
      <c r="V11" s="202">
        <v>0</v>
      </c>
      <c r="W11" s="202">
        <v>4.8099999999999996</v>
      </c>
      <c r="X11" s="202">
        <v>36.06</v>
      </c>
      <c r="Y11" s="202">
        <v>0</v>
      </c>
      <c r="Z11" s="202">
        <v>35</v>
      </c>
      <c r="AA11" s="202">
        <v>22.05</v>
      </c>
      <c r="AB11" s="202">
        <v>0</v>
      </c>
      <c r="AC11" s="202">
        <v>7.59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5.15</v>
      </c>
      <c r="AJ11" s="202">
        <v>0</v>
      </c>
      <c r="AK11" s="202">
        <v>40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24.06</v>
      </c>
      <c r="L12" s="202">
        <v>19.73</v>
      </c>
      <c r="M12" s="202">
        <v>0</v>
      </c>
      <c r="N12" s="202">
        <v>28.87</v>
      </c>
      <c r="O12" s="202">
        <v>48.48</v>
      </c>
      <c r="P12" s="202">
        <v>58.84</v>
      </c>
      <c r="Q12" s="202">
        <v>1.92</v>
      </c>
      <c r="R12" s="202">
        <v>4.8099999999999996</v>
      </c>
      <c r="S12" s="202">
        <v>2.89</v>
      </c>
      <c r="T12" s="202">
        <v>0</v>
      </c>
      <c r="U12" s="202">
        <v>228.3</v>
      </c>
      <c r="V12" s="202">
        <v>0</v>
      </c>
      <c r="W12" s="202">
        <v>4.8099999999999996</v>
      </c>
      <c r="X12" s="202">
        <v>36.06</v>
      </c>
      <c r="Y12" s="202">
        <v>0</v>
      </c>
      <c r="Z12" s="202">
        <v>33.68</v>
      </c>
      <c r="AA12" s="202">
        <v>22.05</v>
      </c>
      <c r="AB12" s="202">
        <v>0</v>
      </c>
      <c r="AC12" s="202">
        <v>7.59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5.15</v>
      </c>
      <c r="AJ12" s="202">
        <v>0</v>
      </c>
      <c r="AK12" s="202">
        <v>40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24.06</v>
      </c>
      <c r="L13" s="202">
        <v>19.73</v>
      </c>
      <c r="M13" s="202">
        <v>0</v>
      </c>
      <c r="N13" s="202">
        <v>28.87</v>
      </c>
      <c r="O13" s="202">
        <v>48.48</v>
      </c>
      <c r="P13" s="202">
        <v>59.02</v>
      </c>
      <c r="Q13" s="202">
        <v>1.92</v>
      </c>
      <c r="R13" s="202">
        <v>4.8099999999999996</v>
      </c>
      <c r="S13" s="202">
        <v>2.89</v>
      </c>
      <c r="T13" s="202">
        <v>0</v>
      </c>
      <c r="U13" s="202">
        <v>228.3</v>
      </c>
      <c r="V13" s="202">
        <v>0</v>
      </c>
      <c r="W13" s="202">
        <v>4.8099999999999996</v>
      </c>
      <c r="X13" s="202">
        <v>36.06</v>
      </c>
      <c r="Y13" s="202">
        <v>0</v>
      </c>
      <c r="Z13" s="202">
        <v>33.68</v>
      </c>
      <c r="AA13" s="202">
        <v>22.05</v>
      </c>
      <c r="AB13" s="202">
        <v>0</v>
      </c>
      <c r="AC13" s="202">
        <v>7.59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5.15</v>
      </c>
      <c r="AJ13" s="202">
        <v>0</v>
      </c>
      <c r="AK13" s="202">
        <v>40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24.06</v>
      </c>
      <c r="L14" s="202">
        <v>19.73</v>
      </c>
      <c r="M14" s="202">
        <v>0</v>
      </c>
      <c r="N14" s="202">
        <v>28.87</v>
      </c>
      <c r="O14" s="202">
        <v>48.48</v>
      </c>
      <c r="P14" s="202">
        <v>59.02</v>
      </c>
      <c r="Q14" s="202">
        <v>1.92</v>
      </c>
      <c r="R14" s="202">
        <v>4.8099999999999996</v>
      </c>
      <c r="S14" s="202">
        <v>2.89</v>
      </c>
      <c r="T14" s="202">
        <v>0</v>
      </c>
      <c r="U14" s="202">
        <v>228.3</v>
      </c>
      <c r="V14" s="202">
        <v>0</v>
      </c>
      <c r="W14" s="202">
        <v>4.8099999999999996</v>
      </c>
      <c r="X14" s="202">
        <v>36.06</v>
      </c>
      <c r="Y14" s="202">
        <v>0</v>
      </c>
      <c r="Z14" s="202">
        <v>33.68</v>
      </c>
      <c r="AA14" s="202">
        <v>22.05</v>
      </c>
      <c r="AB14" s="202">
        <v>0</v>
      </c>
      <c r="AC14" s="202">
        <v>7.59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5.15</v>
      </c>
      <c r="AJ14" s="202">
        <v>0</v>
      </c>
      <c r="AK14" s="202">
        <v>40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24.06</v>
      </c>
      <c r="L15" s="202">
        <v>19.73</v>
      </c>
      <c r="M15" s="202">
        <v>0</v>
      </c>
      <c r="N15" s="202">
        <v>28.87</v>
      </c>
      <c r="O15" s="202">
        <v>48.48</v>
      </c>
      <c r="P15" s="202">
        <v>59.02</v>
      </c>
      <c r="Q15" s="202">
        <v>1.92</v>
      </c>
      <c r="R15" s="202">
        <v>4.8099999999999996</v>
      </c>
      <c r="S15" s="202">
        <v>2.89</v>
      </c>
      <c r="T15" s="202">
        <v>0</v>
      </c>
      <c r="U15" s="202">
        <v>228.3</v>
      </c>
      <c r="V15" s="202">
        <v>0</v>
      </c>
      <c r="W15" s="202">
        <v>4.8099999999999996</v>
      </c>
      <c r="X15" s="202">
        <v>36.06</v>
      </c>
      <c r="Y15" s="202">
        <v>0</v>
      </c>
      <c r="Z15" s="202">
        <v>33.68</v>
      </c>
      <c r="AA15" s="202">
        <v>22.05</v>
      </c>
      <c r="AB15" s="202">
        <v>0</v>
      </c>
      <c r="AC15" s="202">
        <v>7.59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5.15</v>
      </c>
      <c r="AJ15" s="202">
        <v>0</v>
      </c>
      <c r="AK15" s="202">
        <v>40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24.06</v>
      </c>
      <c r="L16" s="202">
        <v>19.73</v>
      </c>
      <c r="M16" s="202">
        <v>0</v>
      </c>
      <c r="N16" s="202">
        <v>28.87</v>
      </c>
      <c r="O16" s="202">
        <v>48.48</v>
      </c>
      <c r="P16" s="202">
        <v>59.02</v>
      </c>
      <c r="Q16" s="202">
        <v>1.92</v>
      </c>
      <c r="R16" s="202">
        <v>4.8099999999999996</v>
      </c>
      <c r="S16" s="202">
        <v>2.89</v>
      </c>
      <c r="T16" s="202">
        <v>0</v>
      </c>
      <c r="U16" s="202">
        <v>228.3</v>
      </c>
      <c r="V16" s="202">
        <v>0</v>
      </c>
      <c r="W16" s="202">
        <v>4.8099999999999996</v>
      </c>
      <c r="X16" s="202">
        <v>14.43</v>
      </c>
      <c r="Y16" s="202">
        <v>0</v>
      </c>
      <c r="Z16" s="202">
        <v>33.68</v>
      </c>
      <c r="AA16" s="202">
        <v>22.05</v>
      </c>
      <c r="AB16" s="202">
        <v>0</v>
      </c>
      <c r="AC16" s="202">
        <v>7.59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5.15</v>
      </c>
      <c r="AJ16" s="202">
        <v>0</v>
      </c>
      <c r="AK16" s="202">
        <v>40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25</v>
      </c>
      <c r="L17" s="202">
        <v>19.73</v>
      </c>
      <c r="M17" s="202">
        <v>0</v>
      </c>
      <c r="N17" s="202">
        <v>28.87</v>
      </c>
      <c r="O17" s="202">
        <v>48.48</v>
      </c>
      <c r="P17" s="202">
        <v>59.02</v>
      </c>
      <c r="Q17" s="202">
        <v>1.92</v>
      </c>
      <c r="R17" s="202">
        <v>4.8099999999999996</v>
      </c>
      <c r="S17" s="202">
        <v>2.89</v>
      </c>
      <c r="T17" s="202">
        <v>0</v>
      </c>
      <c r="U17" s="202">
        <v>232.07</v>
      </c>
      <c r="V17" s="202">
        <v>0</v>
      </c>
      <c r="W17" s="202">
        <v>4.8099999999999996</v>
      </c>
      <c r="X17" s="202">
        <v>14.43</v>
      </c>
      <c r="Y17" s="202">
        <v>0</v>
      </c>
      <c r="Z17" s="202">
        <v>33.68</v>
      </c>
      <c r="AA17" s="202">
        <v>22.05</v>
      </c>
      <c r="AB17" s="202">
        <v>0</v>
      </c>
      <c r="AC17" s="202">
        <v>7.59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5.15</v>
      </c>
      <c r="AJ17" s="202">
        <v>0</v>
      </c>
      <c r="AK17" s="202">
        <v>40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25</v>
      </c>
      <c r="L18" s="202">
        <v>19.73</v>
      </c>
      <c r="M18" s="202">
        <v>0</v>
      </c>
      <c r="N18" s="202">
        <v>28.87</v>
      </c>
      <c r="O18" s="202">
        <v>48.48</v>
      </c>
      <c r="P18" s="202">
        <v>59.02</v>
      </c>
      <c r="Q18" s="202">
        <v>1.92</v>
      </c>
      <c r="R18" s="202">
        <v>4.8099999999999996</v>
      </c>
      <c r="S18" s="202">
        <v>2.89</v>
      </c>
      <c r="T18" s="202">
        <v>0</v>
      </c>
      <c r="U18" s="202">
        <v>232.07</v>
      </c>
      <c r="V18" s="202">
        <v>0</v>
      </c>
      <c r="W18" s="202">
        <v>4.8099999999999996</v>
      </c>
      <c r="X18" s="202">
        <v>14.43</v>
      </c>
      <c r="Y18" s="202">
        <v>0</v>
      </c>
      <c r="Z18" s="202">
        <v>33.68</v>
      </c>
      <c r="AA18" s="202">
        <v>22.05</v>
      </c>
      <c r="AB18" s="202">
        <v>0</v>
      </c>
      <c r="AC18" s="202">
        <v>7.59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5.15</v>
      </c>
      <c r="AJ18" s="202">
        <v>0</v>
      </c>
      <c r="AK18" s="202">
        <v>40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25</v>
      </c>
      <c r="L19" s="202">
        <v>19.73</v>
      </c>
      <c r="M19" s="202">
        <v>0</v>
      </c>
      <c r="N19" s="202">
        <v>28.87</v>
      </c>
      <c r="O19" s="202">
        <v>48.48</v>
      </c>
      <c r="P19" s="202">
        <v>59.02</v>
      </c>
      <c r="Q19" s="202">
        <v>3.32</v>
      </c>
      <c r="R19" s="202">
        <v>7</v>
      </c>
      <c r="S19" s="202">
        <v>4.0599999999999996</v>
      </c>
      <c r="T19" s="202">
        <v>0</v>
      </c>
      <c r="U19" s="202">
        <v>232.07</v>
      </c>
      <c r="V19" s="202">
        <v>0</v>
      </c>
      <c r="W19" s="202">
        <v>4.8099999999999996</v>
      </c>
      <c r="X19" s="202">
        <v>14.43</v>
      </c>
      <c r="Y19" s="202">
        <v>0</v>
      </c>
      <c r="Z19" s="202">
        <v>33.68</v>
      </c>
      <c r="AA19" s="202">
        <v>22.05</v>
      </c>
      <c r="AB19" s="202">
        <v>0</v>
      </c>
      <c r="AC19" s="202">
        <v>7.59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5.6</v>
      </c>
      <c r="AJ19" s="202">
        <v>0</v>
      </c>
      <c r="AK19" s="202">
        <v>41.45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25</v>
      </c>
      <c r="L20" s="202">
        <v>19.73</v>
      </c>
      <c r="M20" s="202">
        <v>0</v>
      </c>
      <c r="N20" s="202">
        <v>28.87</v>
      </c>
      <c r="O20" s="202">
        <v>48.48</v>
      </c>
      <c r="P20" s="202">
        <v>59.02</v>
      </c>
      <c r="Q20" s="202">
        <v>3.32</v>
      </c>
      <c r="R20" s="202">
        <v>7</v>
      </c>
      <c r="S20" s="202">
        <v>4.0599999999999996</v>
      </c>
      <c r="T20" s="202">
        <v>0</v>
      </c>
      <c r="U20" s="202">
        <v>232.07</v>
      </c>
      <c r="V20" s="202">
        <v>0</v>
      </c>
      <c r="W20" s="202">
        <v>4.8099999999999996</v>
      </c>
      <c r="X20" s="202">
        <v>14.43</v>
      </c>
      <c r="Y20" s="202">
        <v>0</v>
      </c>
      <c r="Z20" s="202">
        <v>33.68</v>
      </c>
      <c r="AA20" s="202">
        <v>22.05</v>
      </c>
      <c r="AB20" s="202">
        <v>0</v>
      </c>
      <c r="AC20" s="202">
        <v>7.59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5.6</v>
      </c>
      <c r="AJ20" s="202">
        <v>0</v>
      </c>
      <c r="AK20" s="202">
        <v>41.45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25</v>
      </c>
      <c r="L21" s="202">
        <v>19.73</v>
      </c>
      <c r="M21" s="202">
        <v>0</v>
      </c>
      <c r="N21" s="202">
        <v>28.87</v>
      </c>
      <c r="O21" s="202">
        <v>48.48</v>
      </c>
      <c r="P21" s="202">
        <v>59.02</v>
      </c>
      <c r="Q21" s="202">
        <v>2.93</v>
      </c>
      <c r="R21" s="202">
        <v>5.7</v>
      </c>
      <c r="S21" s="202">
        <v>3.55</v>
      </c>
      <c r="T21" s="202">
        <v>0</v>
      </c>
      <c r="U21" s="202">
        <v>232.07</v>
      </c>
      <c r="V21" s="202">
        <v>0</v>
      </c>
      <c r="W21" s="202">
        <v>4.8099999999999996</v>
      </c>
      <c r="X21" s="202">
        <v>14.43</v>
      </c>
      <c r="Y21" s="202">
        <v>0</v>
      </c>
      <c r="Z21" s="202">
        <v>33.68</v>
      </c>
      <c r="AA21" s="202">
        <v>22.05</v>
      </c>
      <c r="AB21" s="202">
        <v>0</v>
      </c>
      <c r="AC21" s="202">
        <v>7.24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5.6</v>
      </c>
      <c r="AJ21" s="202">
        <v>0</v>
      </c>
      <c r="AK21" s="202">
        <v>41.45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25</v>
      </c>
      <c r="L22" s="202">
        <v>19.73</v>
      </c>
      <c r="M22" s="202">
        <v>0</v>
      </c>
      <c r="N22" s="202">
        <v>28.87</v>
      </c>
      <c r="O22" s="202">
        <v>48.48</v>
      </c>
      <c r="P22" s="202">
        <v>59.02</v>
      </c>
      <c r="Q22" s="202">
        <v>2.93</v>
      </c>
      <c r="R22" s="202">
        <v>5.7</v>
      </c>
      <c r="S22" s="202">
        <v>3.55</v>
      </c>
      <c r="T22" s="202">
        <v>0</v>
      </c>
      <c r="U22" s="202">
        <v>232.07</v>
      </c>
      <c r="V22" s="202">
        <v>0</v>
      </c>
      <c r="W22" s="202">
        <v>4.8099999999999996</v>
      </c>
      <c r="X22" s="202">
        <v>14.44</v>
      </c>
      <c r="Y22" s="202">
        <v>0</v>
      </c>
      <c r="Z22" s="202">
        <v>33.68</v>
      </c>
      <c r="AA22" s="202">
        <v>22.05</v>
      </c>
      <c r="AB22" s="202">
        <v>0</v>
      </c>
      <c r="AC22" s="202">
        <v>7.24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5.6</v>
      </c>
      <c r="AJ22" s="202">
        <v>0</v>
      </c>
      <c r="AK22" s="202">
        <v>41.45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25</v>
      </c>
      <c r="L23" s="202">
        <v>19.73</v>
      </c>
      <c r="M23" s="202">
        <v>0</v>
      </c>
      <c r="N23" s="202">
        <v>28.87</v>
      </c>
      <c r="O23" s="202">
        <v>48.48</v>
      </c>
      <c r="P23" s="202">
        <v>59.02</v>
      </c>
      <c r="Q23" s="202">
        <v>2.93</v>
      </c>
      <c r="R23" s="202">
        <v>5.61</v>
      </c>
      <c r="S23" s="202">
        <v>3.46</v>
      </c>
      <c r="T23" s="202">
        <v>0</v>
      </c>
      <c r="U23" s="202">
        <v>232.07</v>
      </c>
      <c r="V23" s="202">
        <v>0</v>
      </c>
      <c r="W23" s="202">
        <v>4.8099999999999996</v>
      </c>
      <c r="X23" s="202">
        <v>14.44</v>
      </c>
      <c r="Y23" s="202">
        <v>0</v>
      </c>
      <c r="Z23" s="202">
        <v>33.68</v>
      </c>
      <c r="AA23" s="202">
        <v>22.05</v>
      </c>
      <c r="AB23" s="202">
        <v>0</v>
      </c>
      <c r="AC23" s="202">
        <v>7.24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5.6</v>
      </c>
      <c r="AJ23" s="202">
        <v>0</v>
      </c>
      <c r="AK23" s="202">
        <v>41.45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25</v>
      </c>
      <c r="L24" s="202">
        <v>19.73</v>
      </c>
      <c r="M24" s="202">
        <v>0</v>
      </c>
      <c r="N24" s="202">
        <v>28.87</v>
      </c>
      <c r="O24" s="202">
        <v>48.48</v>
      </c>
      <c r="P24" s="202">
        <v>59.02</v>
      </c>
      <c r="Q24" s="202">
        <v>5.54</v>
      </c>
      <c r="R24" s="202">
        <v>10.77</v>
      </c>
      <c r="S24" s="202">
        <v>6.7</v>
      </c>
      <c r="T24" s="202">
        <v>0</v>
      </c>
      <c r="U24" s="202">
        <v>232.07</v>
      </c>
      <c r="V24" s="202">
        <v>0</v>
      </c>
      <c r="W24" s="202">
        <v>4.8099999999999996</v>
      </c>
      <c r="X24" s="202">
        <v>14.44</v>
      </c>
      <c r="Y24" s="202">
        <v>0</v>
      </c>
      <c r="Z24" s="202">
        <v>33.68</v>
      </c>
      <c r="AA24" s="202">
        <v>22.05</v>
      </c>
      <c r="AB24" s="202">
        <v>0</v>
      </c>
      <c r="AC24" s="202">
        <v>7.24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5.6</v>
      </c>
      <c r="AJ24" s="202">
        <v>0</v>
      </c>
      <c r="AK24" s="202">
        <v>41.45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25</v>
      </c>
      <c r="L25" s="202">
        <v>19.73</v>
      </c>
      <c r="M25" s="202">
        <v>0</v>
      </c>
      <c r="N25" s="202">
        <v>28.87</v>
      </c>
      <c r="O25" s="202">
        <v>48.48</v>
      </c>
      <c r="P25" s="202">
        <v>59.02</v>
      </c>
      <c r="Q25" s="202">
        <v>5.54</v>
      </c>
      <c r="R25" s="202">
        <v>10.77</v>
      </c>
      <c r="S25" s="202">
        <v>6.7</v>
      </c>
      <c r="T25" s="202">
        <v>0</v>
      </c>
      <c r="U25" s="202">
        <v>232.07</v>
      </c>
      <c r="V25" s="202">
        <v>5.07</v>
      </c>
      <c r="W25" s="202">
        <v>4.8099999999999996</v>
      </c>
      <c r="X25" s="202">
        <v>36.06</v>
      </c>
      <c r="Y25" s="202">
        <v>0</v>
      </c>
      <c r="Z25" s="202">
        <v>33.68</v>
      </c>
      <c r="AA25" s="202">
        <v>22.05</v>
      </c>
      <c r="AB25" s="202">
        <v>0</v>
      </c>
      <c r="AC25" s="202">
        <v>7.24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5.6</v>
      </c>
      <c r="AJ25" s="202">
        <v>0</v>
      </c>
      <c r="AK25" s="202">
        <v>41.45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24.58</v>
      </c>
      <c r="L26" s="202">
        <v>19.73</v>
      </c>
      <c r="M26" s="202">
        <v>0</v>
      </c>
      <c r="N26" s="202">
        <v>28.87</v>
      </c>
      <c r="O26" s="202">
        <v>48.48</v>
      </c>
      <c r="P26" s="202">
        <v>59.02</v>
      </c>
      <c r="Q26" s="202">
        <v>5.33</v>
      </c>
      <c r="R26" s="202">
        <v>10.37</v>
      </c>
      <c r="S26" s="202">
        <v>6.45</v>
      </c>
      <c r="T26" s="202">
        <v>0</v>
      </c>
      <c r="U26" s="202">
        <v>232.07</v>
      </c>
      <c r="V26" s="202">
        <v>5.07</v>
      </c>
      <c r="W26" s="202">
        <v>4.8099999999999996</v>
      </c>
      <c r="X26" s="202">
        <v>36.06</v>
      </c>
      <c r="Y26" s="202">
        <v>0</v>
      </c>
      <c r="Z26" s="202">
        <v>33.68</v>
      </c>
      <c r="AA26" s="202">
        <v>22.05</v>
      </c>
      <c r="AB26" s="202">
        <v>0</v>
      </c>
      <c r="AC26" s="202">
        <v>7.59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5.6</v>
      </c>
      <c r="AJ26" s="202">
        <v>0</v>
      </c>
      <c r="AK26" s="202">
        <v>41.45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24.58</v>
      </c>
      <c r="L27" s="202">
        <v>19.73</v>
      </c>
      <c r="M27" s="202">
        <v>0</v>
      </c>
      <c r="N27" s="202">
        <v>28.87</v>
      </c>
      <c r="O27" s="202">
        <v>48.48</v>
      </c>
      <c r="P27" s="202">
        <v>59.02</v>
      </c>
      <c r="Q27" s="202">
        <v>2</v>
      </c>
      <c r="R27" s="202">
        <v>5</v>
      </c>
      <c r="S27" s="202">
        <v>3</v>
      </c>
      <c r="T27" s="202">
        <v>0</v>
      </c>
      <c r="U27" s="202">
        <v>232.07</v>
      </c>
      <c r="V27" s="202">
        <v>5.07</v>
      </c>
      <c r="W27" s="202">
        <v>4.8099999999999996</v>
      </c>
      <c r="X27" s="202">
        <v>36.06</v>
      </c>
      <c r="Y27" s="202">
        <v>0</v>
      </c>
      <c r="Z27" s="202">
        <v>33.68</v>
      </c>
      <c r="AA27" s="202">
        <v>22.05</v>
      </c>
      <c r="AB27" s="202">
        <v>0</v>
      </c>
      <c r="AC27" s="202">
        <v>7.59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5.6</v>
      </c>
      <c r="AJ27" s="202">
        <v>0</v>
      </c>
      <c r="AK27" s="202">
        <v>41.45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5.58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49.84</v>
      </c>
      <c r="L28" s="202">
        <v>19.73</v>
      </c>
      <c r="M28" s="202">
        <v>0</v>
      </c>
      <c r="N28" s="202">
        <v>28.87</v>
      </c>
      <c r="O28" s="202">
        <v>48.48</v>
      </c>
      <c r="P28" s="202">
        <v>59.02</v>
      </c>
      <c r="Q28" s="202">
        <v>2</v>
      </c>
      <c r="R28" s="202">
        <v>5</v>
      </c>
      <c r="S28" s="202">
        <v>3</v>
      </c>
      <c r="T28" s="202">
        <v>0</v>
      </c>
      <c r="U28" s="202">
        <v>232.07</v>
      </c>
      <c r="V28" s="202">
        <v>5.07</v>
      </c>
      <c r="W28" s="202">
        <v>10.18</v>
      </c>
      <c r="X28" s="202">
        <v>36.06</v>
      </c>
      <c r="Y28" s="202">
        <v>0</v>
      </c>
      <c r="Z28" s="202">
        <v>33.68</v>
      </c>
      <c r="AA28" s="202">
        <v>22.05</v>
      </c>
      <c r="AB28" s="202">
        <v>0</v>
      </c>
      <c r="AC28" s="202">
        <v>7.59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5.6</v>
      </c>
      <c r="AJ28" s="202">
        <v>0</v>
      </c>
      <c r="AK28" s="202">
        <v>41.45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14.9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49.84</v>
      </c>
      <c r="L29" s="202">
        <v>19.25</v>
      </c>
      <c r="M29" s="202">
        <v>0</v>
      </c>
      <c r="N29" s="202">
        <v>28.87</v>
      </c>
      <c r="O29" s="202">
        <v>48.48</v>
      </c>
      <c r="P29" s="202">
        <v>59.02</v>
      </c>
      <c r="Q29" s="202">
        <v>2</v>
      </c>
      <c r="R29" s="202">
        <v>5</v>
      </c>
      <c r="S29" s="202">
        <v>3</v>
      </c>
      <c r="T29" s="202">
        <v>0</v>
      </c>
      <c r="U29" s="202">
        <v>232.07</v>
      </c>
      <c r="V29" s="202">
        <v>5.07</v>
      </c>
      <c r="W29" s="202">
        <v>10.18</v>
      </c>
      <c r="X29" s="202">
        <v>36.06</v>
      </c>
      <c r="Y29" s="202">
        <v>0</v>
      </c>
      <c r="Z29" s="202">
        <v>68.010000000000005</v>
      </c>
      <c r="AA29" s="202">
        <v>22.05</v>
      </c>
      <c r="AB29" s="202">
        <v>0</v>
      </c>
      <c r="AC29" s="202">
        <v>7.59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5.6</v>
      </c>
      <c r="AJ29" s="202">
        <v>0</v>
      </c>
      <c r="AK29" s="202">
        <v>40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49.84</v>
      </c>
      <c r="L30" s="202">
        <v>19.25</v>
      </c>
      <c r="M30" s="202">
        <v>0</v>
      </c>
      <c r="N30" s="202">
        <v>28.87</v>
      </c>
      <c r="O30" s="202">
        <v>48.48</v>
      </c>
      <c r="P30" s="202">
        <v>59.02</v>
      </c>
      <c r="Q30" s="202">
        <v>2</v>
      </c>
      <c r="R30" s="202">
        <v>5</v>
      </c>
      <c r="S30" s="202">
        <v>3</v>
      </c>
      <c r="T30" s="202">
        <v>0</v>
      </c>
      <c r="U30" s="202">
        <v>232.07</v>
      </c>
      <c r="V30" s="202">
        <v>5.07</v>
      </c>
      <c r="W30" s="202">
        <v>10.18</v>
      </c>
      <c r="X30" s="202">
        <v>36.06</v>
      </c>
      <c r="Y30" s="202">
        <v>0</v>
      </c>
      <c r="Z30" s="202">
        <v>68.010000000000005</v>
      </c>
      <c r="AA30" s="202">
        <v>22.05</v>
      </c>
      <c r="AB30" s="202">
        <v>0</v>
      </c>
      <c r="AC30" s="202">
        <v>7.24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5.6</v>
      </c>
      <c r="AJ30" s="202">
        <v>0</v>
      </c>
      <c r="AK30" s="202">
        <v>40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49.84</v>
      </c>
      <c r="L31" s="202">
        <v>19.25</v>
      </c>
      <c r="M31" s="202">
        <v>0</v>
      </c>
      <c r="N31" s="202">
        <v>28.87</v>
      </c>
      <c r="O31" s="202">
        <v>48.48</v>
      </c>
      <c r="P31" s="202">
        <v>58.66</v>
      </c>
      <c r="Q31" s="202">
        <v>2</v>
      </c>
      <c r="R31" s="202">
        <v>5</v>
      </c>
      <c r="S31" s="202">
        <v>3</v>
      </c>
      <c r="T31" s="202">
        <v>0</v>
      </c>
      <c r="U31" s="202">
        <v>232.07</v>
      </c>
      <c r="V31" s="202">
        <v>5.07</v>
      </c>
      <c r="W31" s="202">
        <v>10.18</v>
      </c>
      <c r="X31" s="202">
        <v>36.06</v>
      </c>
      <c r="Y31" s="202">
        <v>0</v>
      </c>
      <c r="Z31" s="202">
        <v>68.010000000000005</v>
      </c>
      <c r="AA31" s="202">
        <v>22.05</v>
      </c>
      <c r="AB31" s="202">
        <v>0</v>
      </c>
      <c r="AC31" s="202">
        <v>9.26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17.84</v>
      </c>
      <c r="AJ31" s="202">
        <v>0</v>
      </c>
      <c r="AK31" s="202">
        <v>40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49.84</v>
      </c>
      <c r="L32" s="202">
        <v>19.25</v>
      </c>
      <c r="M32" s="202">
        <v>0</v>
      </c>
      <c r="N32" s="202">
        <v>28.87</v>
      </c>
      <c r="O32" s="202">
        <v>48.48</v>
      </c>
      <c r="P32" s="202">
        <v>58.66</v>
      </c>
      <c r="Q32" s="202">
        <v>2</v>
      </c>
      <c r="R32" s="202">
        <v>5</v>
      </c>
      <c r="S32" s="202">
        <v>3</v>
      </c>
      <c r="T32" s="202">
        <v>0</v>
      </c>
      <c r="U32" s="202">
        <v>232.07</v>
      </c>
      <c r="V32" s="202">
        <v>5.07</v>
      </c>
      <c r="W32" s="202">
        <v>10.18</v>
      </c>
      <c r="X32" s="202">
        <v>36.06</v>
      </c>
      <c r="Y32" s="202">
        <v>0</v>
      </c>
      <c r="Z32" s="202">
        <v>68.010000000000005</v>
      </c>
      <c r="AA32" s="202">
        <v>22.05</v>
      </c>
      <c r="AB32" s="202">
        <v>0</v>
      </c>
      <c r="AC32" s="202">
        <v>7.24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</v>
      </c>
      <c r="AJ32" s="202">
        <v>0</v>
      </c>
      <c r="AK32" s="202">
        <v>40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49.84</v>
      </c>
      <c r="L33" s="202">
        <v>19.25</v>
      </c>
      <c r="M33" s="202">
        <v>0</v>
      </c>
      <c r="N33" s="202">
        <v>28.87</v>
      </c>
      <c r="O33" s="202">
        <v>48.48</v>
      </c>
      <c r="P33" s="202">
        <v>57.23</v>
      </c>
      <c r="Q33" s="202">
        <v>2</v>
      </c>
      <c r="R33" s="202">
        <v>5</v>
      </c>
      <c r="S33" s="202">
        <v>3</v>
      </c>
      <c r="T33" s="202">
        <v>0</v>
      </c>
      <c r="U33" s="202">
        <v>232.07</v>
      </c>
      <c r="V33" s="202">
        <v>5.07</v>
      </c>
      <c r="W33" s="202">
        <v>10.18</v>
      </c>
      <c r="X33" s="202">
        <v>36.06</v>
      </c>
      <c r="Y33" s="202">
        <v>0</v>
      </c>
      <c r="Z33" s="202">
        <v>68.010000000000005</v>
      </c>
      <c r="AA33" s="202">
        <v>22.05</v>
      </c>
      <c r="AB33" s="202">
        <v>0</v>
      </c>
      <c r="AC33" s="202">
        <v>7.24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</v>
      </c>
      <c r="AJ33" s="202">
        <v>0</v>
      </c>
      <c r="AK33" s="202">
        <v>40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49.84</v>
      </c>
      <c r="L34" s="202">
        <v>19.25</v>
      </c>
      <c r="M34" s="202">
        <v>0</v>
      </c>
      <c r="N34" s="202">
        <v>28.87</v>
      </c>
      <c r="O34" s="202">
        <v>48.48</v>
      </c>
      <c r="P34" s="202">
        <v>57.23</v>
      </c>
      <c r="Q34" s="202">
        <v>2</v>
      </c>
      <c r="R34" s="202">
        <v>5</v>
      </c>
      <c r="S34" s="202">
        <v>3</v>
      </c>
      <c r="T34" s="202">
        <v>0</v>
      </c>
      <c r="U34" s="202">
        <v>232.07</v>
      </c>
      <c r="V34" s="202">
        <v>5.07</v>
      </c>
      <c r="W34" s="202">
        <v>10.18</v>
      </c>
      <c r="X34" s="202">
        <v>36.06</v>
      </c>
      <c r="Y34" s="202">
        <v>0</v>
      </c>
      <c r="Z34" s="202">
        <v>68.010000000000005</v>
      </c>
      <c r="AA34" s="202">
        <v>22.05</v>
      </c>
      <c r="AB34" s="202">
        <v>0</v>
      </c>
      <c r="AC34" s="202">
        <v>7.24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</v>
      </c>
      <c r="AJ34" s="202">
        <v>0</v>
      </c>
      <c r="AK34" s="202">
        <v>41.45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49.84</v>
      </c>
      <c r="L35" s="202">
        <v>19.7</v>
      </c>
      <c r="M35" s="202">
        <v>0</v>
      </c>
      <c r="N35" s="202">
        <v>28.87</v>
      </c>
      <c r="O35" s="202">
        <v>48.48</v>
      </c>
      <c r="P35" s="202">
        <v>57.23</v>
      </c>
      <c r="Q35" s="202">
        <v>2</v>
      </c>
      <c r="R35" s="202">
        <v>5</v>
      </c>
      <c r="S35" s="202">
        <v>3</v>
      </c>
      <c r="T35" s="202">
        <v>0</v>
      </c>
      <c r="U35" s="202">
        <v>229.81</v>
      </c>
      <c r="V35" s="202">
        <v>5.07</v>
      </c>
      <c r="W35" s="202">
        <v>10.18</v>
      </c>
      <c r="X35" s="202">
        <v>36.06</v>
      </c>
      <c r="Y35" s="202">
        <v>0</v>
      </c>
      <c r="Z35" s="202">
        <v>33.68</v>
      </c>
      <c r="AA35" s="202">
        <v>22.05</v>
      </c>
      <c r="AB35" s="202">
        <v>0</v>
      </c>
      <c r="AC35" s="202">
        <v>7.24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</v>
      </c>
      <c r="AJ35" s="202">
        <v>0</v>
      </c>
      <c r="AK35" s="202">
        <v>41.45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49.84</v>
      </c>
      <c r="L36" s="202">
        <v>19.7</v>
      </c>
      <c r="M36" s="202">
        <v>0</v>
      </c>
      <c r="N36" s="202">
        <v>28.87</v>
      </c>
      <c r="O36" s="202">
        <v>48.48</v>
      </c>
      <c r="P36" s="202">
        <v>57.23</v>
      </c>
      <c r="Q36" s="202">
        <v>2.64</v>
      </c>
      <c r="R36" s="202">
        <v>5.61</v>
      </c>
      <c r="S36" s="202">
        <v>3.46</v>
      </c>
      <c r="T36" s="202">
        <v>0</v>
      </c>
      <c r="U36" s="202">
        <v>229.81</v>
      </c>
      <c r="V36" s="202">
        <v>5.07</v>
      </c>
      <c r="W36" s="202">
        <v>10.18</v>
      </c>
      <c r="X36" s="202">
        <v>36.06</v>
      </c>
      <c r="Y36" s="202">
        <v>0</v>
      </c>
      <c r="Z36" s="202">
        <v>33.68</v>
      </c>
      <c r="AA36" s="202">
        <v>22.05</v>
      </c>
      <c r="AB36" s="202">
        <v>0</v>
      </c>
      <c r="AC36" s="202">
        <v>7.24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</v>
      </c>
      <c r="AJ36" s="202">
        <v>0</v>
      </c>
      <c r="AK36" s="202">
        <v>41.45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25</v>
      </c>
      <c r="L37" s="202">
        <v>19.7</v>
      </c>
      <c r="M37" s="202">
        <v>0</v>
      </c>
      <c r="N37" s="202">
        <v>28.87</v>
      </c>
      <c r="O37" s="202">
        <v>48.48</v>
      </c>
      <c r="P37" s="202">
        <v>57.23</v>
      </c>
      <c r="Q37" s="202">
        <v>2.64</v>
      </c>
      <c r="R37" s="202">
        <v>5.61</v>
      </c>
      <c r="S37" s="202">
        <v>3.46</v>
      </c>
      <c r="T37" s="202">
        <v>0</v>
      </c>
      <c r="U37" s="202">
        <v>229.81</v>
      </c>
      <c r="V37" s="202">
        <v>5.07</v>
      </c>
      <c r="W37" s="202">
        <v>10.18</v>
      </c>
      <c r="X37" s="202">
        <v>36.06</v>
      </c>
      <c r="Y37" s="202">
        <v>0</v>
      </c>
      <c r="Z37" s="202">
        <v>33.68</v>
      </c>
      <c r="AA37" s="202">
        <v>22.05</v>
      </c>
      <c r="AB37" s="202">
        <v>0</v>
      </c>
      <c r="AC37" s="202">
        <v>7.24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</v>
      </c>
      <c r="AJ37" s="202">
        <v>0</v>
      </c>
      <c r="AK37" s="202">
        <v>41.45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25</v>
      </c>
      <c r="L38" s="202">
        <v>19.7</v>
      </c>
      <c r="M38" s="202">
        <v>0</v>
      </c>
      <c r="N38" s="202">
        <v>28.87</v>
      </c>
      <c r="O38" s="202">
        <v>48.48</v>
      </c>
      <c r="P38" s="202">
        <v>57.23</v>
      </c>
      <c r="Q38" s="202">
        <v>2.64</v>
      </c>
      <c r="R38" s="202">
        <v>5.61</v>
      </c>
      <c r="S38" s="202">
        <v>3.46</v>
      </c>
      <c r="T38" s="202">
        <v>0</v>
      </c>
      <c r="U38" s="202">
        <v>229.81</v>
      </c>
      <c r="V38" s="202">
        <v>5.07</v>
      </c>
      <c r="W38" s="202">
        <v>10.18</v>
      </c>
      <c r="X38" s="202">
        <v>36.06</v>
      </c>
      <c r="Y38" s="202">
        <v>0</v>
      </c>
      <c r="Z38" s="202">
        <v>33.68</v>
      </c>
      <c r="AA38" s="202">
        <v>22.05</v>
      </c>
      <c r="AB38" s="202">
        <v>0</v>
      </c>
      <c r="AC38" s="202">
        <v>7.24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</v>
      </c>
      <c r="AJ38" s="202">
        <v>0</v>
      </c>
      <c r="AK38" s="202">
        <v>41.45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25</v>
      </c>
      <c r="L39" s="202">
        <v>19.7</v>
      </c>
      <c r="M39" s="202">
        <v>0</v>
      </c>
      <c r="N39" s="202">
        <v>28.87</v>
      </c>
      <c r="O39" s="202">
        <v>48.48</v>
      </c>
      <c r="P39" s="202">
        <v>57.23</v>
      </c>
      <c r="Q39" s="202">
        <v>2.93</v>
      </c>
      <c r="R39" s="202">
        <v>5.61</v>
      </c>
      <c r="S39" s="202">
        <v>3.46</v>
      </c>
      <c r="T39" s="202">
        <v>0</v>
      </c>
      <c r="U39" s="202">
        <v>229.81</v>
      </c>
      <c r="V39" s="202">
        <v>5.07</v>
      </c>
      <c r="W39" s="202">
        <v>4.8099999999999996</v>
      </c>
      <c r="X39" s="202">
        <v>36.06</v>
      </c>
      <c r="Y39" s="202">
        <v>0</v>
      </c>
      <c r="Z39" s="202">
        <v>33.68</v>
      </c>
      <c r="AA39" s="202">
        <v>22.05</v>
      </c>
      <c r="AB39" s="202">
        <v>0</v>
      </c>
      <c r="AC39" s="202">
        <v>7.24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</v>
      </c>
      <c r="AJ39" s="202">
        <v>0</v>
      </c>
      <c r="AK39" s="202">
        <v>41.45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25</v>
      </c>
      <c r="L40" s="202">
        <v>19.7</v>
      </c>
      <c r="M40" s="202">
        <v>0</v>
      </c>
      <c r="N40" s="202">
        <v>28.87</v>
      </c>
      <c r="O40" s="202">
        <v>48.48</v>
      </c>
      <c r="P40" s="202">
        <v>57.23</v>
      </c>
      <c r="Q40" s="202">
        <v>2.93</v>
      </c>
      <c r="R40" s="202">
        <v>5.61</v>
      </c>
      <c r="S40" s="202">
        <v>3.46</v>
      </c>
      <c r="T40" s="202">
        <v>0</v>
      </c>
      <c r="U40" s="202">
        <v>229.81</v>
      </c>
      <c r="V40" s="202">
        <v>5.07</v>
      </c>
      <c r="W40" s="202">
        <v>4.8099999999999996</v>
      </c>
      <c r="X40" s="202">
        <v>36.06</v>
      </c>
      <c r="Y40" s="202">
        <v>0</v>
      </c>
      <c r="Z40" s="202">
        <v>33.68</v>
      </c>
      <c r="AA40" s="202">
        <v>22.05</v>
      </c>
      <c r="AB40" s="202">
        <v>0</v>
      </c>
      <c r="AC40" s="202">
        <v>7.24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</v>
      </c>
      <c r="AJ40" s="202">
        <v>0</v>
      </c>
      <c r="AK40" s="202">
        <v>41.45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25</v>
      </c>
      <c r="L41" s="202">
        <v>19.7</v>
      </c>
      <c r="M41" s="202">
        <v>0</v>
      </c>
      <c r="N41" s="202">
        <v>28.87</v>
      </c>
      <c r="O41" s="202">
        <v>48.48</v>
      </c>
      <c r="P41" s="202">
        <v>57.23</v>
      </c>
      <c r="Q41" s="202">
        <v>2.93</v>
      </c>
      <c r="R41" s="202">
        <v>5.61</v>
      </c>
      <c r="S41" s="202">
        <v>3.46</v>
      </c>
      <c r="T41" s="202">
        <v>0</v>
      </c>
      <c r="U41" s="202">
        <v>229.81</v>
      </c>
      <c r="V41" s="202">
        <v>5.07</v>
      </c>
      <c r="W41" s="202">
        <v>4.8099999999999996</v>
      </c>
      <c r="X41" s="202">
        <v>14.44</v>
      </c>
      <c r="Y41" s="202">
        <v>0</v>
      </c>
      <c r="Z41" s="202">
        <v>33.68</v>
      </c>
      <c r="AA41" s="202">
        <v>22.05</v>
      </c>
      <c r="AB41" s="202">
        <v>0</v>
      </c>
      <c r="AC41" s="202">
        <v>7.24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</v>
      </c>
      <c r="AJ41" s="202">
        <v>0</v>
      </c>
      <c r="AK41" s="202">
        <v>41.45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25</v>
      </c>
      <c r="L42" s="202">
        <v>19.7</v>
      </c>
      <c r="M42" s="202">
        <v>0</v>
      </c>
      <c r="N42" s="202">
        <v>28.87</v>
      </c>
      <c r="O42" s="202">
        <v>48.48</v>
      </c>
      <c r="P42" s="202">
        <v>57.23</v>
      </c>
      <c r="Q42" s="202">
        <v>2.93</v>
      </c>
      <c r="R42" s="202">
        <v>5.61</v>
      </c>
      <c r="S42" s="202">
        <v>3.46</v>
      </c>
      <c r="T42" s="202">
        <v>0</v>
      </c>
      <c r="U42" s="202">
        <v>229.81</v>
      </c>
      <c r="V42" s="202">
        <v>5.07</v>
      </c>
      <c r="W42" s="202">
        <v>4.8099999999999996</v>
      </c>
      <c r="X42" s="202">
        <v>14.44</v>
      </c>
      <c r="Y42" s="202">
        <v>0</v>
      </c>
      <c r="Z42" s="202">
        <v>33.68</v>
      </c>
      <c r="AA42" s="202">
        <v>22.05</v>
      </c>
      <c r="AB42" s="202">
        <v>0</v>
      </c>
      <c r="AC42" s="202">
        <v>7.24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</v>
      </c>
      <c r="AJ42" s="202">
        <v>0</v>
      </c>
      <c r="AK42" s="202">
        <v>41.45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25</v>
      </c>
      <c r="L43" s="202">
        <v>19.7</v>
      </c>
      <c r="M43" s="202">
        <v>0</v>
      </c>
      <c r="N43" s="202">
        <v>28.87</v>
      </c>
      <c r="O43" s="202">
        <v>48.48</v>
      </c>
      <c r="P43" s="202">
        <v>57.23</v>
      </c>
      <c r="Q43" s="202">
        <v>2.93</v>
      </c>
      <c r="R43" s="202">
        <v>5.61</v>
      </c>
      <c r="S43" s="202">
        <v>3.46</v>
      </c>
      <c r="T43" s="202">
        <v>0</v>
      </c>
      <c r="U43" s="202">
        <v>229.81</v>
      </c>
      <c r="V43" s="202">
        <v>4.88</v>
      </c>
      <c r="W43" s="202">
        <v>4.8099999999999996</v>
      </c>
      <c r="X43" s="202">
        <v>14.44</v>
      </c>
      <c r="Y43" s="202">
        <v>0</v>
      </c>
      <c r="Z43" s="202">
        <v>33.68</v>
      </c>
      <c r="AA43" s="202">
        <v>22.05</v>
      </c>
      <c r="AB43" s="202">
        <v>0</v>
      </c>
      <c r="AC43" s="202">
        <v>7.24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</v>
      </c>
      <c r="AJ43" s="202">
        <v>0</v>
      </c>
      <c r="AK43" s="202">
        <v>41.45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25</v>
      </c>
      <c r="L44" s="202">
        <v>19.7</v>
      </c>
      <c r="M44" s="202">
        <v>0</v>
      </c>
      <c r="N44" s="202">
        <v>28.87</v>
      </c>
      <c r="O44" s="202">
        <v>48.48</v>
      </c>
      <c r="P44" s="202">
        <v>57.23</v>
      </c>
      <c r="Q44" s="202">
        <v>2.93</v>
      </c>
      <c r="R44" s="202">
        <v>5.61</v>
      </c>
      <c r="S44" s="202">
        <v>3.46</v>
      </c>
      <c r="T44" s="202">
        <v>0</v>
      </c>
      <c r="U44" s="202">
        <v>229.81</v>
      </c>
      <c r="V44" s="202">
        <v>4.88</v>
      </c>
      <c r="W44" s="202">
        <v>4.8099999999999996</v>
      </c>
      <c r="X44" s="202">
        <v>14.44</v>
      </c>
      <c r="Y44" s="202">
        <v>0</v>
      </c>
      <c r="Z44" s="202">
        <v>33.68</v>
      </c>
      <c r="AA44" s="202">
        <v>22.05</v>
      </c>
      <c r="AB44" s="202">
        <v>0</v>
      </c>
      <c r="AC44" s="202">
        <v>7.24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</v>
      </c>
      <c r="AJ44" s="202">
        <v>0</v>
      </c>
      <c r="AK44" s="202">
        <v>41.45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25</v>
      </c>
      <c r="L45" s="202">
        <v>19.68</v>
      </c>
      <c r="M45" s="202">
        <v>0</v>
      </c>
      <c r="N45" s="202">
        <v>28.87</v>
      </c>
      <c r="O45" s="202">
        <v>48.48</v>
      </c>
      <c r="P45" s="202">
        <v>57.23</v>
      </c>
      <c r="Q45" s="202">
        <v>2.78</v>
      </c>
      <c r="R45" s="202">
        <v>5.49</v>
      </c>
      <c r="S45" s="202">
        <v>3.31</v>
      </c>
      <c r="T45" s="202">
        <v>0</v>
      </c>
      <c r="U45" s="202">
        <v>229.81</v>
      </c>
      <c r="V45" s="202">
        <v>0</v>
      </c>
      <c r="W45" s="202">
        <v>4.8099999999999996</v>
      </c>
      <c r="X45" s="202">
        <v>14.43</v>
      </c>
      <c r="Y45" s="202">
        <v>0</v>
      </c>
      <c r="Z45" s="202">
        <v>33.68</v>
      </c>
      <c r="AA45" s="202">
        <v>22.05</v>
      </c>
      <c r="AB45" s="202">
        <v>0</v>
      </c>
      <c r="AC45" s="202">
        <v>7.24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</v>
      </c>
      <c r="AJ45" s="202">
        <v>0</v>
      </c>
      <c r="AK45" s="202">
        <v>41.45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25</v>
      </c>
      <c r="L46" s="202">
        <v>19.68</v>
      </c>
      <c r="M46" s="202">
        <v>0</v>
      </c>
      <c r="N46" s="202">
        <v>28.87</v>
      </c>
      <c r="O46" s="202">
        <v>48.48</v>
      </c>
      <c r="P46" s="202">
        <v>57.23</v>
      </c>
      <c r="Q46" s="202">
        <v>2.78</v>
      </c>
      <c r="R46" s="202">
        <v>5.49</v>
      </c>
      <c r="S46" s="202">
        <v>3.31</v>
      </c>
      <c r="T46" s="202">
        <v>0</v>
      </c>
      <c r="U46" s="202">
        <v>229.81</v>
      </c>
      <c r="V46" s="202">
        <v>0</v>
      </c>
      <c r="W46" s="202">
        <v>4.8099999999999996</v>
      </c>
      <c r="X46" s="202">
        <v>14.43</v>
      </c>
      <c r="Y46" s="202">
        <v>0</v>
      </c>
      <c r="Z46" s="202">
        <v>33.68</v>
      </c>
      <c r="AA46" s="202">
        <v>22.05</v>
      </c>
      <c r="AB46" s="202">
        <v>0</v>
      </c>
      <c r="AC46" s="202">
        <v>7.24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</v>
      </c>
      <c r="AJ46" s="202">
        <v>0</v>
      </c>
      <c r="AK46" s="202">
        <v>41.45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25</v>
      </c>
      <c r="L47" s="202">
        <v>19.68</v>
      </c>
      <c r="M47" s="202">
        <v>0</v>
      </c>
      <c r="N47" s="202">
        <v>28.87</v>
      </c>
      <c r="O47" s="202">
        <v>48.48</v>
      </c>
      <c r="P47" s="202">
        <v>57.23</v>
      </c>
      <c r="Q47" s="202">
        <v>2.78</v>
      </c>
      <c r="R47" s="202">
        <v>5.49</v>
      </c>
      <c r="S47" s="202">
        <v>3.31</v>
      </c>
      <c r="T47" s="202">
        <v>0</v>
      </c>
      <c r="U47" s="202">
        <v>226.79</v>
      </c>
      <c r="V47" s="202">
        <v>0</v>
      </c>
      <c r="W47" s="202">
        <v>4.8099999999999996</v>
      </c>
      <c r="X47" s="202">
        <v>14.43</v>
      </c>
      <c r="Y47" s="202">
        <v>0</v>
      </c>
      <c r="Z47" s="202">
        <v>33.68</v>
      </c>
      <c r="AA47" s="202">
        <v>22.05</v>
      </c>
      <c r="AB47" s="202">
        <v>0</v>
      </c>
      <c r="AC47" s="202">
        <v>7.24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</v>
      </c>
      <c r="AJ47" s="202">
        <v>0</v>
      </c>
      <c r="AK47" s="202">
        <v>41.45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25</v>
      </c>
      <c r="L48" s="202">
        <v>19.68</v>
      </c>
      <c r="M48" s="202">
        <v>0</v>
      </c>
      <c r="N48" s="202">
        <v>28.87</v>
      </c>
      <c r="O48" s="202">
        <v>48.48</v>
      </c>
      <c r="P48" s="202">
        <v>57.23</v>
      </c>
      <c r="Q48" s="202">
        <v>2.78</v>
      </c>
      <c r="R48" s="202">
        <v>5.49</v>
      </c>
      <c r="S48" s="202">
        <v>3.31</v>
      </c>
      <c r="T48" s="202">
        <v>0</v>
      </c>
      <c r="U48" s="202">
        <v>226.79</v>
      </c>
      <c r="V48" s="202">
        <v>0</v>
      </c>
      <c r="W48" s="202">
        <v>4.8099999999999996</v>
      </c>
      <c r="X48" s="202">
        <v>14.43</v>
      </c>
      <c r="Y48" s="202">
        <v>0</v>
      </c>
      <c r="Z48" s="202">
        <v>33.68</v>
      </c>
      <c r="AA48" s="202">
        <v>22.05</v>
      </c>
      <c r="AB48" s="202">
        <v>0</v>
      </c>
      <c r="AC48" s="202">
        <v>7.24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</v>
      </c>
      <c r="AJ48" s="202">
        <v>0</v>
      </c>
      <c r="AK48" s="202">
        <v>41.45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25</v>
      </c>
      <c r="L49" s="202">
        <v>19.68</v>
      </c>
      <c r="M49" s="202">
        <v>0</v>
      </c>
      <c r="N49" s="202">
        <v>28.87</v>
      </c>
      <c r="O49" s="202">
        <v>48.48</v>
      </c>
      <c r="P49" s="202">
        <v>57.23</v>
      </c>
      <c r="Q49" s="202">
        <v>2.78</v>
      </c>
      <c r="R49" s="202">
        <v>5.49</v>
      </c>
      <c r="S49" s="202">
        <v>3.31</v>
      </c>
      <c r="T49" s="202">
        <v>0</v>
      </c>
      <c r="U49" s="202">
        <v>226.79</v>
      </c>
      <c r="V49" s="202">
        <v>0</v>
      </c>
      <c r="W49" s="202">
        <v>4.8099999999999996</v>
      </c>
      <c r="X49" s="202">
        <v>14.43</v>
      </c>
      <c r="Y49" s="202">
        <v>0</v>
      </c>
      <c r="Z49" s="202">
        <v>34.299999999999997</v>
      </c>
      <c r="AA49" s="202">
        <v>22.05</v>
      </c>
      <c r="AB49" s="202">
        <v>0</v>
      </c>
      <c r="AC49" s="202">
        <v>7.24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</v>
      </c>
      <c r="AJ49" s="202">
        <v>0</v>
      </c>
      <c r="AK49" s="202">
        <v>41.45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25</v>
      </c>
      <c r="L50" s="202">
        <v>19.68</v>
      </c>
      <c r="M50" s="202">
        <v>0</v>
      </c>
      <c r="N50" s="202">
        <v>28.87</v>
      </c>
      <c r="O50" s="202">
        <v>48.48</v>
      </c>
      <c r="P50" s="202">
        <v>57.23</v>
      </c>
      <c r="Q50" s="202">
        <v>2.78</v>
      </c>
      <c r="R50" s="202">
        <v>5.49</v>
      </c>
      <c r="S50" s="202">
        <v>3.31</v>
      </c>
      <c r="T50" s="202">
        <v>0</v>
      </c>
      <c r="U50" s="202">
        <v>226.79</v>
      </c>
      <c r="V50" s="202">
        <v>0</v>
      </c>
      <c r="W50" s="202">
        <v>4.8099999999999996</v>
      </c>
      <c r="X50" s="202">
        <v>14.43</v>
      </c>
      <c r="Y50" s="202">
        <v>0</v>
      </c>
      <c r="Z50" s="202">
        <v>34.299999999999997</v>
      </c>
      <c r="AA50" s="202">
        <v>22.05</v>
      </c>
      <c r="AB50" s="202">
        <v>0</v>
      </c>
      <c r="AC50" s="202">
        <v>7.24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</v>
      </c>
      <c r="AJ50" s="202">
        <v>0</v>
      </c>
      <c r="AK50" s="202">
        <v>41.45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24.06</v>
      </c>
      <c r="L51" s="202">
        <v>19.68</v>
      </c>
      <c r="M51" s="202">
        <v>0</v>
      </c>
      <c r="N51" s="202">
        <v>28.87</v>
      </c>
      <c r="O51" s="202">
        <v>48.48</v>
      </c>
      <c r="P51" s="202">
        <v>57.23</v>
      </c>
      <c r="Q51" s="202">
        <v>2.82</v>
      </c>
      <c r="R51" s="202">
        <v>5.44</v>
      </c>
      <c r="S51" s="202">
        <v>3.33</v>
      </c>
      <c r="T51" s="202">
        <v>0</v>
      </c>
      <c r="U51" s="202">
        <v>224.52</v>
      </c>
      <c r="V51" s="202">
        <v>0</v>
      </c>
      <c r="W51" s="202">
        <v>4.8099999999999996</v>
      </c>
      <c r="X51" s="202">
        <v>14.43</v>
      </c>
      <c r="Y51" s="202">
        <v>0</v>
      </c>
      <c r="Z51" s="202">
        <v>33.68</v>
      </c>
      <c r="AA51" s="202">
        <v>22.05</v>
      </c>
      <c r="AB51" s="202">
        <v>0</v>
      </c>
      <c r="AC51" s="202">
        <v>7.24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</v>
      </c>
      <c r="AJ51" s="202">
        <v>0</v>
      </c>
      <c r="AK51" s="202">
        <v>41.45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24.06</v>
      </c>
      <c r="L52" s="202">
        <v>19.68</v>
      </c>
      <c r="M52" s="202">
        <v>0</v>
      </c>
      <c r="N52" s="202">
        <v>28.87</v>
      </c>
      <c r="O52" s="202">
        <v>48.48</v>
      </c>
      <c r="P52" s="202">
        <v>57.23</v>
      </c>
      <c r="Q52" s="202">
        <v>2.82</v>
      </c>
      <c r="R52" s="202">
        <v>5.44</v>
      </c>
      <c r="S52" s="202">
        <v>3.33</v>
      </c>
      <c r="T52" s="202">
        <v>0</v>
      </c>
      <c r="U52" s="202">
        <v>224.52</v>
      </c>
      <c r="V52" s="202">
        <v>0</v>
      </c>
      <c r="W52" s="202">
        <v>4.8099999999999996</v>
      </c>
      <c r="X52" s="202">
        <v>14.43</v>
      </c>
      <c r="Y52" s="202">
        <v>0</v>
      </c>
      <c r="Z52" s="202">
        <v>33.68</v>
      </c>
      <c r="AA52" s="202">
        <v>22.05</v>
      </c>
      <c r="AB52" s="202">
        <v>0</v>
      </c>
      <c r="AC52" s="202">
        <v>7.24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</v>
      </c>
      <c r="AJ52" s="202">
        <v>0</v>
      </c>
      <c r="AK52" s="202">
        <v>41.45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24.06</v>
      </c>
      <c r="L53" s="202">
        <v>19.68</v>
      </c>
      <c r="M53" s="202">
        <v>0</v>
      </c>
      <c r="N53" s="202">
        <v>28.87</v>
      </c>
      <c r="O53" s="202">
        <v>48.48</v>
      </c>
      <c r="P53" s="202">
        <v>57.23</v>
      </c>
      <c r="Q53" s="202">
        <v>2.82</v>
      </c>
      <c r="R53" s="202">
        <v>5.44</v>
      </c>
      <c r="S53" s="202">
        <v>3.33</v>
      </c>
      <c r="T53" s="202">
        <v>0</v>
      </c>
      <c r="U53" s="202">
        <v>224.52</v>
      </c>
      <c r="V53" s="202">
        <v>0</v>
      </c>
      <c r="W53" s="202">
        <v>4.8099999999999996</v>
      </c>
      <c r="X53" s="202">
        <v>14.43</v>
      </c>
      <c r="Y53" s="202">
        <v>0</v>
      </c>
      <c r="Z53" s="202">
        <v>33.68</v>
      </c>
      <c r="AA53" s="202">
        <v>22.05</v>
      </c>
      <c r="AB53" s="202">
        <v>0</v>
      </c>
      <c r="AC53" s="202">
        <v>7.24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</v>
      </c>
      <c r="AJ53" s="202">
        <v>0</v>
      </c>
      <c r="AK53" s="202">
        <v>41.45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24.06</v>
      </c>
      <c r="L54" s="202">
        <v>19.68</v>
      </c>
      <c r="M54" s="202">
        <v>0</v>
      </c>
      <c r="N54" s="202">
        <v>28.87</v>
      </c>
      <c r="O54" s="202">
        <v>48.48</v>
      </c>
      <c r="P54" s="202">
        <v>57.23</v>
      </c>
      <c r="Q54" s="202">
        <v>2.82</v>
      </c>
      <c r="R54" s="202">
        <v>5.44</v>
      </c>
      <c r="S54" s="202">
        <v>3.33</v>
      </c>
      <c r="T54" s="202">
        <v>0</v>
      </c>
      <c r="U54" s="202">
        <v>224.52</v>
      </c>
      <c r="V54" s="202">
        <v>0</v>
      </c>
      <c r="W54" s="202">
        <v>4.8099999999999996</v>
      </c>
      <c r="X54" s="202">
        <v>14.43</v>
      </c>
      <c r="Y54" s="202">
        <v>0</v>
      </c>
      <c r="Z54" s="202">
        <v>33.68</v>
      </c>
      <c r="AA54" s="202">
        <v>22.05</v>
      </c>
      <c r="AB54" s="202">
        <v>0</v>
      </c>
      <c r="AC54" s="202">
        <v>7.24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</v>
      </c>
      <c r="AJ54" s="202">
        <v>0</v>
      </c>
      <c r="AK54" s="202">
        <v>41.45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25</v>
      </c>
      <c r="L55" s="202">
        <v>19.71</v>
      </c>
      <c r="M55" s="202">
        <v>0</v>
      </c>
      <c r="N55" s="202">
        <v>28.87</v>
      </c>
      <c r="O55" s="202">
        <v>48.48</v>
      </c>
      <c r="P55" s="202">
        <v>57.23</v>
      </c>
      <c r="Q55" s="202">
        <v>2.86</v>
      </c>
      <c r="R55" s="202">
        <v>5.59</v>
      </c>
      <c r="S55" s="202">
        <v>3.52</v>
      </c>
      <c r="T55" s="202">
        <v>0</v>
      </c>
      <c r="U55" s="202">
        <v>224.52</v>
      </c>
      <c r="V55" s="202">
        <v>0</v>
      </c>
      <c r="W55" s="202">
        <v>4.8099999999999996</v>
      </c>
      <c r="X55" s="202">
        <v>14.43</v>
      </c>
      <c r="Y55" s="202">
        <v>0</v>
      </c>
      <c r="Z55" s="202">
        <v>33.68</v>
      </c>
      <c r="AA55" s="202">
        <v>22.05</v>
      </c>
      <c r="AB55" s="202">
        <v>0</v>
      </c>
      <c r="AC55" s="202">
        <v>9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17.739999999999998</v>
      </c>
      <c r="AJ55" s="202">
        <v>0</v>
      </c>
      <c r="AK55" s="202">
        <v>41.45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25</v>
      </c>
      <c r="L56" s="202">
        <v>19.71</v>
      </c>
      <c r="M56" s="202">
        <v>0</v>
      </c>
      <c r="N56" s="202">
        <v>28.87</v>
      </c>
      <c r="O56" s="202">
        <v>48.48</v>
      </c>
      <c r="P56" s="202">
        <v>57.23</v>
      </c>
      <c r="Q56" s="202">
        <v>2.86</v>
      </c>
      <c r="R56" s="202">
        <v>5.59</v>
      </c>
      <c r="S56" s="202">
        <v>3.52</v>
      </c>
      <c r="T56" s="202">
        <v>0</v>
      </c>
      <c r="U56" s="202">
        <v>224.52</v>
      </c>
      <c r="V56" s="202">
        <v>0</v>
      </c>
      <c r="W56" s="202">
        <v>4.8099999999999996</v>
      </c>
      <c r="X56" s="202">
        <v>14.43</v>
      </c>
      <c r="Y56" s="202">
        <v>0</v>
      </c>
      <c r="Z56" s="202">
        <v>33.68</v>
      </c>
      <c r="AA56" s="202">
        <v>22.05</v>
      </c>
      <c r="AB56" s="202">
        <v>0</v>
      </c>
      <c r="AC56" s="202">
        <v>9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17.739999999999998</v>
      </c>
      <c r="AJ56" s="202">
        <v>0</v>
      </c>
      <c r="AK56" s="202">
        <v>41.45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25</v>
      </c>
      <c r="L57" s="202">
        <v>19.71</v>
      </c>
      <c r="M57" s="202">
        <v>0</v>
      </c>
      <c r="N57" s="202">
        <v>28.87</v>
      </c>
      <c r="O57" s="202">
        <v>48.48</v>
      </c>
      <c r="P57" s="202">
        <v>57.23</v>
      </c>
      <c r="Q57" s="202">
        <v>2.86</v>
      </c>
      <c r="R57" s="202">
        <v>5.59</v>
      </c>
      <c r="S57" s="202">
        <v>3.52</v>
      </c>
      <c r="T57" s="202">
        <v>0</v>
      </c>
      <c r="U57" s="202">
        <v>226.79</v>
      </c>
      <c r="V57" s="202">
        <v>0</v>
      </c>
      <c r="W57" s="202">
        <v>4.8099999999999996</v>
      </c>
      <c r="X57" s="202">
        <v>14.43</v>
      </c>
      <c r="Y57" s="202">
        <v>0</v>
      </c>
      <c r="Z57" s="202">
        <v>33.68</v>
      </c>
      <c r="AA57" s="202">
        <v>22.05</v>
      </c>
      <c r="AB57" s="202">
        <v>0</v>
      </c>
      <c r="AC57" s="202">
        <v>7.24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</v>
      </c>
      <c r="AJ57" s="202">
        <v>0</v>
      </c>
      <c r="AK57" s="202">
        <v>41.45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25</v>
      </c>
      <c r="L58" s="202">
        <v>19.71</v>
      </c>
      <c r="M58" s="202">
        <v>0</v>
      </c>
      <c r="N58" s="202">
        <v>28.87</v>
      </c>
      <c r="O58" s="202">
        <v>48.48</v>
      </c>
      <c r="P58" s="202">
        <v>57.23</v>
      </c>
      <c r="Q58" s="202">
        <v>2.93</v>
      </c>
      <c r="R58" s="202">
        <v>5.59</v>
      </c>
      <c r="S58" s="202">
        <v>3.52</v>
      </c>
      <c r="T58" s="202">
        <v>0</v>
      </c>
      <c r="U58" s="202">
        <v>226.79</v>
      </c>
      <c r="V58" s="202">
        <v>0</v>
      </c>
      <c r="W58" s="202">
        <v>4.8099999999999996</v>
      </c>
      <c r="X58" s="202">
        <v>14.43</v>
      </c>
      <c r="Y58" s="202">
        <v>0</v>
      </c>
      <c r="Z58" s="202">
        <v>33.68</v>
      </c>
      <c r="AA58" s="202">
        <v>22.05</v>
      </c>
      <c r="AB58" s="202">
        <v>0</v>
      </c>
      <c r="AC58" s="202">
        <v>7.24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</v>
      </c>
      <c r="AJ58" s="202">
        <v>0</v>
      </c>
      <c r="AK58" s="202">
        <v>41.45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24.06</v>
      </c>
      <c r="L59" s="202">
        <v>19.7</v>
      </c>
      <c r="M59" s="202">
        <v>0</v>
      </c>
      <c r="N59" s="202">
        <v>28.87</v>
      </c>
      <c r="O59" s="202">
        <v>48.48</v>
      </c>
      <c r="P59" s="202">
        <v>57.23</v>
      </c>
      <c r="Q59" s="202">
        <v>1.92</v>
      </c>
      <c r="R59" s="202">
        <v>4.8099999999999996</v>
      </c>
      <c r="S59" s="202">
        <v>2.89</v>
      </c>
      <c r="T59" s="202">
        <v>0</v>
      </c>
      <c r="U59" s="202">
        <v>226.79</v>
      </c>
      <c r="V59" s="202">
        <v>0</v>
      </c>
      <c r="W59" s="202">
        <v>4.8099999999999996</v>
      </c>
      <c r="X59" s="202">
        <v>14.43</v>
      </c>
      <c r="Y59" s="202">
        <v>0</v>
      </c>
      <c r="Z59" s="202">
        <v>33.68</v>
      </c>
      <c r="AA59" s="202">
        <v>22.05</v>
      </c>
      <c r="AB59" s="202">
        <v>0</v>
      </c>
      <c r="AC59" s="202">
        <v>7.24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</v>
      </c>
      <c r="AJ59" s="202">
        <v>0</v>
      </c>
      <c r="AK59" s="202">
        <v>40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24.06</v>
      </c>
      <c r="L60" s="202">
        <v>19.7</v>
      </c>
      <c r="M60" s="202">
        <v>0</v>
      </c>
      <c r="N60" s="202">
        <v>28.87</v>
      </c>
      <c r="O60" s="202">
        <v>48.48</v>
      </c>
      <c r="P60" s="202">
        <v>57.23</v>
      </c>
      <c r="Q60" s="202">
        <v>1.92</v>
      </c>
      <c r="R60" s="202">
        <v>4.8099999999999996</v>
      </c>
      <c r="S60" s="202">
        <v>2.89</v>
      </c>
      <c r="T60" s="202">
        <v>0</v>
      </c>
      <c r="U60" s="202">
        <v>226.79</v>
      </c>
      <c r="V60" s="202">
        <v>0</v>
      </c>
      <c r="W60" s="202">
        <v>4.8099999999999996</v>
      </c>
      <c r="X60" s="202">
        <v>14.43</v>
      </c>
      <c r="Y60" s="202">
        <v>0</v>
      </c>
      <c r="Z60" s="202">
        <v>33.68</v>
      </c>
      <c r="AA60" s="202">
        <v>22.05</v>
      </c>
      <c r="AB60" s="202">
        <v>0</v>
      </c>
      <c r="AC60" s="202">
        <v>7.24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</v>
      </c>
      <c r="AJ60" s="202">
        <v>0</v>
      </c>
      <c r="AK60" s="202">
        <v>40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24.06</v>
      </c>
      <c r="L61" s="202">
        <v>19.25</v>
      </c>
      <c r="M61" s="202">
        <v>0</v>
      </c>
      <c r="N61" s="202">
        <v>28.87</v>
      </c>
      <c r="O61" s="202">
        <v>48.48</v>
      </c>
      <c r="P61" s="202">
        <v>57.23</v>
      </c>
      <c r="Q61" s="202">
        <v>5.33</v>
      </c>
      <c r="R61" s="202">
        <v>10.37</v>
      </c>
      <c r="S61" s="202">
        <v>6.45</v>
      </c>
      <c r="T61" s="202">
        <v>0</v>
      </c>
      <c r="U61" s="202">
        <v>226.79</v>
      </c>
      <c r="V61" s="202">
        <v>0</v>
      </c>
      <c r="W61" s="202">
        <v>4.8099999999999996</v>
      </c>
      <c r="X61" s="202">
        <v>14.43</v>
      </c>
      <c r="Y61" s="202">
        <v>0</v>
      </c>
      <c r="Z61" s="202">
        <v>33.68</v>
      </c>
      <c r="AA61" s="202">
        <v>22.05</v>
      </c>
      <c r="AB61" s="202">
        <v>0</v>
      </c>
      <c r="AC61" s="202">
        <v>7.24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</v>
      </c>
      <c r="AJ61" s="202">
        <v>0</v>
      </c>
      <c r="AK61" s="202">
        <v>40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24.06</v>
      </c>
      <c r="L62" s="202">
        <v>19.25</v>
      </c>
      <c r="M62" s="202">
        <v>0</v>
      </c>
      <c r="N62" s="202">
        <v>28.87</v>
      </c>
      <c r="O62" s="202">
        <v>48.48</v>
      </c>
      <c r="P62" s="202">
        <v>57.23</v>
      </c>
      <c r="Q62" s="202">
        <v>5.33</v>
      </c>
      <c r="R62" s="202">
        <v>10.37</v>
      </c>
      <c r="S62" s="202">
        <v>6.45</v>
      </c>
      <c r="T62" s="202">
        <v>0</v>
      </c>
      <c r="U62" s="202">
        <v>226.79</v>
      </c>
      <c r="V62" s="202">
        <v>0</v>
      </c>
      <c r="W62" s="202">
        <v>10.99</v>
      </c>
      <c r="X62" s="202">
        <v>36.06</v>
      </c>
      <c r="Y62" s="202">
        <v>0</v>
      </c>
      <c r="Z62" s="202">
        <v>33.68</v>
      </c>
      <c r="AA62" s="202">
        <v>22.05</v>
      </c>
      <c r="AB62" s="202">
        <v>0</v>
      </c>
      <c r="AC62" s="202">
        <v>7.24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</v>
      </c>
      <c r="AJ62" s="202">
        <v>0</v>
      </c>
      <c r="AK62" s="202">
        <v>40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24.06</v>
      </c>
      <c r="L63" s="202">
        <v>19.25</v>
      </c>
      <c r="M63" s="202">
        <v>0</v>
      </c>
      <c r="N63" s="202">
        <v>28.87</v>
      </c>
      <c r="O63" s="202">
        <v>48.48</v>
      </c>
      <c r="P63" s="202">
        <v>57.23</v>
      </c>
      <c r="Q63" s="202">
        <v>0.96</v>
      </c>
      <c r="R63" s="202">
        <v>4.8099999999999996</v>
      </c>
      <c r="S63" s="202">
        <v>2.89</v>
      </c>
      <c r="T63" s="202">
        <v>0</v>
      </c>
      <c r="U63" s="202">
        <v>226.79</v>
      </c>
      <c r="V63" s="202">
        <v>0</v>
      </c>
      <c r="W63" s="202">
        <v>10.99</v>
      </c>
      <c r="X63" s="202">
        <v>36.06</v>
      </c>
      <c r="Y63" s="202">
        <v>0</v>
      </c>
      <c r="Z63" s="202">
        <v>33.68</v>
      </c>
      <c r="AA63" s="202">
        <v>22.05</v>
      </c>
      <c r="AB63" s="202">
        <v>0</v>
      </c>
      <c r="AC63" s="202">
        <v>7.24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</v>
      </c>
      <c r="AJ63" s="202">
        <v>0</v>
      </c>
      <c r="AK63" s="202">
        <v>40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24.06</v>
      </c>
      <c r="L64" s="202">
        <v>19.25</v>
      </c>
      <c r="M64" s="202">
        <v>0</v>
      </c>
      <c r="N64" s="202">
        <v>28.87</v>
      </c>
      <c r="O64" s="202">
        <v>48.48</v>
      </c>
      <c r="P64" s="202">
        <v>57.23</v>
      </c>
      <c r="Q64" s="202">
        <v>0.96</v>
      </c>
      <c r="R64" s="202">
        <v>4.8099999999999996</v>
      </c>
      <c r="S64" s="202">
        <v>2.89</v>
      </c>
      <c r="T64" s="202">
        <v>0</v>
      </c>
      <c r="U64" s="202">
        <v>226.79</v>
      </c>
      <c r="V64" s="202">
        <v>0</v>
      </c>
      <c r="W64" s="202">
        <v>10.99</v>
      </c>
      <c r="X64" s="202">
        <v>36.06</v>
      </c>
      <c r="Y64" s="202">
        <v>0</v>
      </c>
      <c r="Z64" s="202">
        <v>33.68</v>
      </c>
      <c r="AA64" s="202">
        <v>22.05</v>
      </c>
      <c r="AB64" s="202">
        <v>0</v>
      </c>
      <c r="AC64" s="202">
        <v>7.24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</v>
      </c>
      <c r="AJ64" s="202">
        <v>0</v>
      </c>
      <c r="AK64" s="202">
        <v>40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24.06</v>
      </c>
      <c r="L65" s="202">
        <v>19.25</v>
      </c>
      <c r="M65" s="202">
        <v>0</v>
      </c>
      <c r="N65" s="202">
        <v>28.87</v>
      </c>
      <c r="O65" s="202">
        <v>48.48</v>
      </c>
      <c r="P65" s="202">
        <v>57.23</v>
      </c>
      <c r="Q65" s="202">
        <v>0.96</v>
      </c>
      <c r="R65" s="202">
        <v>4.8099999999999996</v>
      </c>
      <c r="S65" s="202">
        <v>2.89</v>
      </c>
      <c r="T65" s="202">
        <v>0</v>
      </c>
      <c r="U65" s="202">
        <v>229.05</v>
      </c>
      <c r="V65" s="202">
        <v>0</v>
      </c>
      <c r="W65" s="202">
        <v>10.99</v>
      </c>
      <c r="X65" s="202">
        <v>36.06</v>
      </c>
      <c r="Y65" s="202">
        <v>0</v>
      </c>
      <c r="Z65" s="202">
        <v>33.68</v>
      </c>
      <c r="AA65" s="202">
        <v>22.05</v>
      </c>
      <c r="AB65" s="202">
        <v>0</v>
      </c>
      <c r="AC65" s="202">
        <v>7.24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</v>
      </c>
      <c r="AJ65" s="202">
        <v>0</v>
      </c>
      <c r="AK65" s="202">
        <v>40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24.06</v>
      </c>
      <c r="L66" s="202">
        <v>19.25</v>
      </c>
      <c r="M66" s="202">
        <v>0</v>
      </c>
      <c r="N66" s="202">
        <v>28.87</v>
      </c>
      <c r="O66" s="202">
        <v>48.48</v>
      </c>
      <c r="P66" s="202">
        <v>57.23</v>
      </c>
      <c r="Q66" s="202">
        <v>0.96</v>
      </c>
      <c r="R66" s="202">
        <v>4.8099999999999996</v>
      </c>
      <c r="S66" s="202">
        <v>2.89</v>
      </c>
      <c r="T66" s="202">
        <v>0</v>
      </c>
      <c r="U66" s="202">
        <v>229.05</v>
      </c>
      <c r="V66" s="202">
        <v>0</v>
      </c>
      <c r="W66" s="202">
        <v>10.99</v>
      </c>
      <c r="X66" s="202">
        <v>36.06</v>
      </c>
      <c r="Y66" s="202">
        <v>0</v>
      </c>
      <c r="Z66" s="202">
        <v>33.68</v>
      </c>
      <c r="AA66" s="202">
        <v>22.05</v>
      </c>
      <c r="AB66" s="202">
        <v>0</v>
      </c>
      <c r="AC66" s="202">
        <v>7.24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</v>
      </c>
      <c r="AJ66" s="202">
        <v>0</v>
      </c>
      <c r="AK66" s="202">
        <v>40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24.06</v>
      </c>
      <c r="L67" s="202">
        <v>19.25</v>
      </c>
      <c r="M67" s="202">
        <v>0</v>
      </c>
      <c r="N67" s="202">
        <v>28.87</v>
      </c>
      <c r="O67" s="202">
        <v>48.48</v>
      </c>
      <c r="P67" s="202">
        <v>59.02</v>
      </c>
      <c r="Q67" s="202">
        <v>0.96</v>
      </c>
      <c r="R67" s="202">
        <v>4.8099999999999996</v>
      </c>
      <c r="S67" s="202">
        <v>2.89</v>
      </c>
      <c r="T67" s="202">
        <v>0</v>
      </c>
      <c r="U67" s="202">
        <v>230.56</v>
      </c>
      <c r="V67" s="202">
        <v>0</v>
      </c>
      <c r="W67" s="202">
        <v>10.99</v>
      </c>
      <c r="X67" s="202">
        <v>36.06</v>
      </c>
      <c r="Y67" s="202">
        <v>0</v>
      </c>
      <c r="Z67" s="202">
        <v>33.68</v>
      </c>
      <c r="AA67" s="202">
        <v>22.05</v>
      </c>
      <c r="AB67" s="202">
        <v>0</v>
      </c>
      <c r="AC67" s="202">
        <v>7.24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</v>
      </c>
      <c r="AJ67" s="202">
        <v>0</v>
      </c>
      <c r="AK67" s="202">
        <v>40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24.06</v>
      </c>
      <c r="L68" s="202">
        <v>19.25</v>
      </c>
      <c r="M68" s="202">
        <v>0</v>
      </c>
      <c r="N68" s="202">
        <v>28.87</v>
      </c>
      <c r="O68" s="202">
        <v>48.48</v>
      </c>
      <c r="P68" s="202">
        <v>59.02</v>
      </c>
      <c r="Q68" s="202">
        <v>0.96</v>
      </c>
      <c r="R68" s="202">
        <v>4.8099999999999996</v>
      </c>
      <c r="S68" s="202">
        <v>2.89</v>
      </c>
      <c r="T68" s="202">
        <v>0</v>
      </c>
      <c r="U68" s="202">
        <v>230.56</v>
      </c>
      <c r="V68" s="202">
        <v>0</v>
      </c>
      <c r="W68" s="202">
        <v>10.99</v>
      </c>
      <c r="X68" s="202">
        <v>36.06</v>
      </c>
      <c r="Y68" s="202">
        <v>0</v>
      </c>
      <c r="Z68" s="202">
        <v>33.68</v>
      </c>
      <c r="AA68" s="202">
        <v>22.05</v>
      </c>
      <c r="AB68" s="202">
        <v>0</v>
      </c>
      <c r="AC68" s="202">
        <v>7.24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</v>
      </c>
      <c r="AJ68" s="202">
        <v>0</v>
      </c>
      <c r="AK68" s="202">
        <v>40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24.06</v>
      </c>
      <c r="L69" s="202">
        <v>19.25</v>
      </c>
      <c r="M69" s="202">
        <v>0</v>
      </c>
      <c r="N69" s="202">
        <v>28.87</v>
      </c>
      <c r="O69" s="202">
        <v>48.48</v>
      </c>
      <c r="P69" s="202">
        <v>59.02</v>
      </c>
      <c r="Q69" s="202">
        <v>0.96</v>
      </c>
      <c r="R69" s="202">
        <v>4.8099999999999996</v>
      </c>
      <c r="S69" s="202">
        <v>2.89</v>
      </c>
      <c r="T69" s="202">
        <v>0</v>
      </c>
      <c r="U69" s="202">
        <v>230.56</v>
      </c>
      <c r="V69" s="202">
        <v>0</v>
      </c>
      <c r="W69" s="202">
        <v>4.8099999999999996</v>
      </c>
      <c r="X69" s="202">
        <v>17.32</v>
      </c>
      <c r="Y69" s="202">
        <v>0</v>
      </c>
      <c r="Z69" s="202">
        <v>33.68</v>
      </c>
      <c r="AA69" s="202">
        <v>22.05</v>
      </c>
      <c r="AB69" s="202">
        <v>0</v>
      </c>
      <c r="AC69" s="202">
        <v>7.24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</v>
      </c>
      <c r="AJ69" s="202">
        <v>0</v>
      </c>
      <c r="AK69" s="202">
        <v>40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1.05</v>
      </c>
      <c r="K70" s="202">
        <v>24.06</v>
      </c>
      <c r="L70" s="202">
        <v>19.25</v>
      </c>
      <c r="M70" s="202">
        <v>0</v>
      </c>
      <c r="N70" s="202">
        <v>28.87</v>
      </c>
      <c r="O70" s="202">
        <v>48.48</v>
      </c>
      <c r="P70" s="202">
        <v>59.02</v>
      </c>
      <c r="Q70" s="202">
        <v>0.96</v>
      </c>
      <c r="R70" s="202">
        <v>4.8099999999999996</v>
      </c>
      <c r="S70" s="202">
        <v>2.89</v>
      </c>
      <c r="T70" s="202">
        <v>0</v>
      </c>
      <c r="U70" s="202">
        <v>230.56</v>
      </c>
      <c r="V70" s="202">
        <v>0</v>
      </c>
      <c r="W70" s="202">
        <v>4.8099999999999996</v>
      </c>
      <c r="X70" s="202">
        <v>17.32</v>
      </c>
      <c r="Y70" s="202">
        <v>0</v>
      </c>
      <c r="Z70" s="202">
        <v>33.68</v>
      </c>
      <c r="AA70" s="202">
        <v>22.05</v>
      </c>
      <c r="AB70" s="202">
        <v>0</v>
      </c>
      <c r="AC70" s="202">
        <v>7.24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</v>
      </c>
      <c r="AJ70" s="202">
        <v>0</v>
      </c>
      <c r="AK70" s="202">
        <v>40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24.06</v>
      </c>
      <c r="L71" s="202">
        <v>19.25</v>
      </c>
      <c r="M71" s="202">
        <v>0</v>
      </c>
      <c r="N71" s="202">
        <v>28.87</v>
      </c>
      <c r="O71" s="202">
        <v>48.48</v>
      </c>
      <c r="P71" s="202">
        <v>59.02</v>
      </c>
      <c r="Q71" s="202">
        <v>0.96</v>
      </c>
      <c r="R71" s="202">
        <v>4.8099999999999996</v>
      </c>
      <c r="S71" s="202">
        <v>2.89</v>
      </c>
      <c r="T71" s="202">
        <v>0</v>
      </c>
      <c r="U71" s="202">
        <v>230.56</v>
      </c>
      <c r="V71" s="202">
        <v>0</v>
      </c>
      <c r="W71" s="202">
        <v>4.8099999999999996</v>
      </c>
      <c r="X71" s="202">
        <v>17.32</v>
      </c>
      <c r="Y71" s="202">
        <v>0</v>
      </c>
      <c r="Z71" s="202">
        <v>33.68</v>
      </c>
      <c r="AA71" s="202">
        <v>22.05</v>
      </c>
      <c r="AB71" s="202">
        <v>0</v>
      </c>
      <c r="AC71" s="202">
        <v>7.24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</v>
      </c>
      <c r="AJ71" s="202">
        <v>0</v>
      </c>
      <c r="AK71" s="202">
        <v>40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24.06</v>
      </c>
      <c r="L72" s="202">
        <v>19.25</v>
      </c>
      <c r="M72" s="202">
        <v>0</v>
      </c>
      <c r="N72" s="202">
        <v>28.87</v>
      </c>
      <c r="O72" s="202">
        <v>48.48</v>
      </c>
      <c r="P72" s="202">
        <v>59.02</v>
      </c>
      <c r="Q72" s="202">
        <v>0.96</v>
      </c>
      <c r="R72" s="202">
        <v>4.8099999999999996</v>
      </c>
      <c r="S72" s="202">
        <v>2.89</v>
      </c>
      <c r="T72" s="202">
        <v>0</v>
      </c>
      <c r="U72" s="202">
        <v>230.56</v>
      </c>
      <c r="V72" s="202">
        <v>0</v>
      </c>
      <c r="W72" s="202">
        <v>4.8099999999999996</v>
      </c>
      <c r="X72" s="202">
        <v>17.32</v>
      </c>
      <c r="Y72" s="202">
        <v>0</v>
      </c>
      <c r="Z72" s="202">
        <v>33.68</v>
      </c>
      <c r="AA72" s="202">
        <v>22.05</v>
      </c>
      <c r="AB72" s="202">
        <v>0</v>
      </c>
      <c r="AC72" s="202">
        <v>7.24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</v>
      </c>
      <c r="AJ72" s="202">
        <v>0</v>
      </c>
      <c r="AK72" s="202">
        <v>40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24.06</v>
      </c>
      <c r="L73" s="202">
        <v>19.25</v>
      </c>
      <c r="M73" s="202">
        <v>0</v>
      </c>
      <c r="N73" s="202">
        <v>28.87</v>
      </c>
      <c r="O73" s="202">
        <v>48.48</v>
      </c>
      <c r="P73" s="202">
        <v>59.02</v>
      </c>
      <c r="Q73" s="202">
        <v>0.96</v>
      </c>
      <c r="R73" s="202">
        <v>4.8099999999999996</v>
      </c>
      <c r="S73" s="202">
        <v>2.89</v>
      </c>
      <c r="T73" s="202">
        <v>0</v>
      </c>
      <c r="U73" s="202">
        <v>230.56</v>
      </c>
      <c r="V73" s="202">
        <v>0</v>
      </c>
      <c r="W73" s="202">
        <v>4.8099999999999996</v>
      </c>
      <c r="X73" s="202">
        <v>17.32</v>
      </c>
      <c r="Y73" s="202">
        <v>0</v>
      </c>
      <c r="Z73" s="202">
        <v>33.68</v>
      </c>
      <c r="AA73" s="202">
        <v>22.05</v>
      </c>
      <c r="AB73" s="202">
        <v>0</v>
      </c>
      <c r="AC73" s="202">
        <v>7.24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</v>
      </c>
      <c r="AJ73" s="202">
        <v>0</v>
      </c>
      <c r="AK73" s="202">
        <v>40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18.079999999999998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24.06</v>
      </c>
      <c r="L74" s="202">
        <v>19.25</v>
      </c>
      <c r="M74" s="202">
        <v>0</v>
      </c>
      <c r="N74" s="202">
        <v>28.87</v>
      </c>
      <c r="O74" s="202">
        <v>48.48</v>
      </c>
      <c r="P74" s="202">
        <v>59.02</v>
      </c>
      <c r="Q74" s="202">
        <v>0.96</v>
      </c>
      <c r="R74" s="202">
        <v>4.8099999999999996</v>
      </c>
      <c r="S74" s="202">
        <v>2.89</v>
      </c>
      <c r="T74" s="202">
        <v>0</v>
      </c>
      <c r="U74" s="202">
        <v>230.56</v>
      </c>
      <c r="V74" s="202">
        <v>0</v>
      </c>
      <c r="W74" s="202">
        <v>4.8099999999999996</v>
      </c>
      <c r="X74" s="202">
        <v>17.32</v>
      </c>
      <c r="Y74" s="202">
        <v>0</v>
      </c>
      <c r="Z74" s="202">
        <v>33.68</v>
      </c>
      <c r="AA74" s="202">
        <v>22.05</v>
      </c>
      <c r="AB74" s="202">
        <v>0</v>
      </c>
      <c r="AC74" s="202">
        <v>7.24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</v>
      </c>
      <c r="AJ74" s="202">
        <v>0</v>
      </c>
      <c r="AK74" s="202">
        <v>40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8.52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49.84</v>
      </c>
      <c r="L75" s="202">
        <v>19.25</v>
      </c>
      <c r="M75" s="202">
        <v>0</v>
      </c>
      <c r="N75" s="202">
        <v>28.87</v>
      </c>
      <c r="O75" s="202">
        <v>48.48</v>
      </c>
      <c r="P75" s="202">
        <v>59.02</v>
      </c>
      <c r="Q75" s="202">
        <v>0.96</v>
      </c>
      <c r="R75" s="202">
        <v>4.8099999999999996</v>
      </c>
      <c r="S75" s="202">
        <v>2.89</v>
      </c>
      <c r="T75" s="202">
        <v>0</v>
      </c>
      <c r="U75" s="202">
        <v>230.56</v>
      </c>
      <c r="V75" s="202">
        <v>0</v>
      </c>
      <c r="W75" s="202">
        <v>4.8099999999999996</v>
      </c>
      <c r="X75" s="202">
        <v>17.32</v>
      </c>
      <c r="Y75" s="202">
        <v>0</v>
      </c>
      <c r="Z75" s="202">
        <v>33.68</v>
      </c>
      <c r="AA75" s="202">
        <v>22.05</v>
      </c>
      <c r="AB75" s="202">
        <v>0</v>
      </c>
      <c r="AC75" s="202">
        <v>7.24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</v>
      </c>
      <c r="AJ75" s="202">
        <v>0</v>
      </c>
      <c r="AK75" s="202">
        <v>40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49.84</v>
      </c>
      <c r="L76" s="202">
        <v>19.25</v>
      </c>
      <c r="M76" s="202">
        <v>0</v>
      </c>
      <c r="N76" s="202">
        <v>28.87</v>
      </c>
      <c r="O76" s="202">
        <v>48.48</v>
      </c>
      <c r="P76" s="202">
        <v>59.02</v>
      </c>
      <c r="Q76" s="202">
        <v>0.96</v>
      </c>
      <c r="R76" s="202">
        <v>4.8099999999999996</v>
      </c>
      <c r="S76" s="202">
        <v>2.89</v>
      </c>
      <c r="T76" s="202">
        <v>0</v>
      </c>
      <c r="U76" s="202">
        <v>230.56</v>
      </c>
      <c r="V76" s="202">
        <v>5.07</v>
      </c>
      <c r="W76" s="202">
        <v>4.8099999999999996</v>
      </c>
      <c r="X76" s="202">
        <v>17.32</v>
      </c>
      <c r="Y76" s="202">
        <v>0</v>
      </c>
      <c r="Z76" s="202">
        <v>33.68</v>
      </c>
      <c r="AA76" s="202">
        <v>22.05</v>
      </c>
      <c r="AB76" s="202">
        <v>0</v>
      </c>
      <c r="AC76" s="202">
        <v>7.24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</v>
      </c>
      <c r="AJ76" s="202">
        <v>0</v>
      </c>
      <c r="AK76" s="202">
        <v>40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49.84</v>
      </c>
      <c r="L77" s="202">
        <v>62.79</v>
      </c>
      <c r="M77" s="202">
        <v>0</v>
      </c>
      <c r="N77" s="202">
        <v>28.87</v>
      </c>
      <c r="O77" s="202">
        <v>48.48</v>
      </c>
      <c r="P77" s="202">
        <v>59.02</v>
      </c>
      <c r="Q77" s="202">
        <v>5.24</v>
      </c>
      <c r="R77" s="202">
        <v>10.36</v>
      </c>
      <c r="S77" s="202">
        <v>6.45</v>
      </c>
      <c r="T77" s="202">
        <v>0</v>
      </c>
      <c r="U77" s="202">
        <v>230.56</v>
      </c>
      <c r="V77" s="202">
        <v>5.07</v>
      </c>
      <c r="W77" s="202">
        <v>10.77</v>
      </c>
      <c r="X77" s="202">
        <v>36.06</v>
      </c>
      <c r="Y77" s="202">
        <v>0</v>
      </c>
      <c r="Z77" s="202">
        <v>68.010000000000005</v>
      </c>
      <c r="AA77" s="202">
        <v>22.05</v>
      </c>
      <c r="AB77" s="202">
        <v>0</v>
      </c>
      <c r="AC77" s="202">
        <v>7.24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49.84</v>
      </c>
      <c r="L78" s="202">
        <v>62.79</v>
      </c>
      <c r="M78" s="202">
        <v>0</v>
      </c>
      <c r="N78" s="202">
        <v>28.87</v>
      </c>
      <c r="O78" s="202">
        <v>48.48</v>
      </c>
      <c r="P78" s="202">
        <v>59.02</v>
      </c>
      <c r="Q78" s="202">
        <v>5.33</v>
      </c>
      <c r="R78" s="202">
        <v>10.36</v>
      </c>
      <c r="S78" s="202">
        <v>6.45</v>
      </c>
      <c r="T78" s="202">
        <v>0</v>
      </c>
      <c r="U78" s="202">
        <v>230.56</v>
      </c>
      <c r="V78" s="202">
        <v>5.07</v>
      </c>
      <c r="W78" s="202">
        <v>10.99</v>
      </c>
      <c r="X78" s="202">
        <v>36.06</v>
      </c>
      <c r="Y78" s="202">
        <v>0</v>
      </c>
      <c r="Z78" s="202">
        <v>68.010000000000005</v>
      </c>
      <c r="AA78" s="202">
        <v>22.05</v>
      </c>
      <c r="AB78" s="202">
        <v>0</v>
      </c>
      <c r="AC78" s="202">
        <v>7.24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49.84</v>
      </c>
      <c r="L79" s="202">
        <v>62.79</v>
      </c>
      <c r="M79" s="202">
        <v>0</v>
      </c>
      <c r="N79" s="202">
        <v>28.87</v>
      </c>
      <c r="O79" s="202">
        <v>48.48</v>
      </c>
      <c r="P79" s="202">
        <v>59.02</v>
      </c>
      <c r="Q79" s="202">
        <v>5.33</v>
      </c>
      <c r="R79" s="202">
        <v>10.36</v>
      </c>
      <c r="S79" s="202">
        <v>6.45</v>
      </c>
      <c r="T79" s="202">
        <v>0</v>
      </c>
      <c r="U79" s="202">
        <v>232.07</v>
      </c>
      <c r="V79" s="202">
        <v>5.07</v>
      </c>
      <c r="W79" s="202">
        <v>10.99</v>
      </c>
      <c r="X79" s="202">
        <v>36.06</v>
      </c>
      <c r="Y79" s="202">
        <v>0</v>
      </c>
      <c r="Z79" s="202">
        <v>68.010000000000005</v>
      </c>
      <c r="AA79" s="202">
        <v>22.05</v>
      </c>
      <c r="AB79" s="202">
        <v>0</v>
      </c>
      <c r="AC79" s="202">
        <v>7.24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49.84</v>
      </c>
      <c r="L80" s="202">
        <v>62.79</v>
      </c>
      <c r="M80" s="202">
        <v>0</v>
      </c>
      <c r="N80" s="202">
        <v>28.87</v>
      </c>
      <c r="O80" s="202">
        <v>48.48</v>
      </c>
      <c r="P80" s="202">
        <v>59.02</v>
      </c>
      <c r="Q80" s="202">
        <v>5.33</v>
      </c>
      <c r="R80" s="202">
        <v>10.36</v>
      </c>
      <c r="S80" s="202">
        <v>6.45</v>
      </c>
      <c r="T80" s="202">
        <v>0</v>
      </c>
      <c r="U80" s="202">
        <v>232.07</v>
      </c>
      <c r="V80" s="202">
        <v>5.07</v>
      </c>
      <c r="W80" s="202">
        <v>10.99</v>
      </c>
      <c r="X80" s="202">
        <v>36.06</v>
      </c>
      <c r="Y80" s="202">
        <v>0</v>
      </c>
      <c r="Z80" s="202">
        <v>68.010000000000005</v>
      </c>
      <c r="AA80" s="202">
        <v>22.05</v>
      </c>
      <c r="AB80" s="202">
        <v>0</v>
      </c>
      <c r="AC80" s="202">
        <v>7.24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49.84</v>
      </c>
      <c r="L81" s="202">
        <v>62.79</v>
      </c>
      <c r="M81" s="202">
        <v>0</v>
      </c>
      <c r="N81" s="202">
        <v>28.87</v>
      </c>
      <c r="O81" s="202">
        <v>48.48</v>
      </c>
      <c r="P81" s="202">
        <v>59.02</v>
      </c>
      <c r="Q81" s="202">
        <v>5.33</v>
      </c>
      <c r="R81" s="202">
        <v>10.36</v>
      </c>
      <c r="S81" s="202">
        <v>6.45</v>
      </c>
      <c r="T81" s="202">
        <v>0</v>
      </c>
      <c r="U81" s="202">
        <v>232.07</v>
      </c>
      <c r="V81" s="202">
        <v>5.07</v>
      </c>
      <c r="W81" s="202">
        <v>10.99</v>
      </c>
      <c r="X81" s="202">
        <v>36.06</v>
      </c>
      <c r="Y81" s="202">
        <v>0</v>
      </c>
      <c r="Z81" s="202">
        <v>68.010000000000005</v>
      </c>
      <c r="AA81" s="202">
        <v>22.05</v>
      </c>
      <c r="AB81" s="202">
        <v>0</v>
      </c>
      <c r="AC81" s="202">
        <v>7.24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49.84</v>
      </c>
      <c r="L82" s="202">
        <v>62.79</v>
      </c>
      <c r="M82" s="202">
        <v>0</v>
      </c>
      <c r="N82" s="202">
        <v>28.87</v>
      </c>
      <c r="O82" s="202">
        <v>48.48</v>
      </c>
      <c r="P82" s="202">
        <v>59.02</v>
      </c>
      <c r="Q82" s="202">
        <v>5.33</v>
      </c>
      <c r="R82" s="202">
        <v>10.36</v>
      </c>
      <c r="S82" s="202">
        <v>6.45</v>
      </c>
      <c r="T82" s="202">
        <v>0</v>
      </c>
      <c r="U82" s="202">
        <v>232.07</v>
      </c>
      <c r="V82" s="202">
        <v>5.07</v>
      </c>
      <c r="W82" s="202">
        <v>10.99</v>
      </c>
      <c r="X82" s="202">
        <v>36.06</v>
      </c>
      <c r="Y82" s="202">
        <v>0</v>
      </c>
      <c r="Z82" s="202">
        <v>68.010000000000005</v>
      </c>
      <c r="AA82" s="202">
        <v>22.05</v>
      </c>
      <c r="AB82" s="202">
        <v>0</v>
      </c>
      <c r="AC82" s="202">
        <v>7.24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49.84</v>
      </c>
      <c r="L83" s="202">
        <v>62.79</v>
      </c>
      <c r="M83" s="202">
        <v>0</v>
      </c>
      <c r="N83" s="202">
        <v>28.87</v>
      </c>
      <c r="O83" s="202">
        <v>48.48</v>
      </c>
      <c r="P83" s="202">
        <v>59.02</v>
      </c>
      <c r="Q83" s="202">
        <v>5.33</v>
      </c>
      <c r="R83" s="202">
        <v>10.36</v>
      </c>
      <c r="S83" s="202">
        <v>6.45</v>
      </c>
      <c r="T83" s="202">
        <v>0</v>
      </c>
      <c r="U83" s="202">
        <v>234.5</v>
      </c>
      <c r="V83" s="202">
        <v>5.07</v>
      </c>
      <c r="W83" s="202">
        <v>10.99</v>
      </c>
      <c r="X83" s="202">
        <v>36.06</v>
      </c>
      <c r="Y83" s="202">
        <v>0</v>
      </c>
      <c r="Z83" s="202">
        <v>68.010000000000005</v>
      </c>
      <c r="AA83" s="202">
        <v>22.05</v>
      </c>
      <c r="AB83" s="202">
        <v>0</v>
      </c>
      <c r="AC83" s="202">
        <v>7.24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49.84</v>
      </c>
      <c r="L84" s="202">
        <v>62.79</v>
      </c>
      <c r="M84" s="202">
        <v>0</v>
      </c>
      <c r="N84" s="202">
        <v>28.87</v>
      </c>
      <c r="O84" s="202">
        <v>48.48</v>
      </c>
      <c r="P84" s="202">
        <v>59.02</v>
      </c>
      <c r="Q84" s="202">
        <v>5.33</v>
      </c>
      <c r="R84" s="202">
        <v>10.36</v>
      </c>
      <c r="S84" s="202">
        <v>6.45</v>
      </c>
      <c r="T84" s="202">
        <v>0</v>
      </c>
      <c r="U84" s="202">
        <v>234.5</v>
      </c>
      <c r="V84" s="202">
        <v>5.07</v>
      </c>
      <c r="W84" s="202">
        <v>10.99</v>
      </c>
      <c r="X84" s="202">
        <v>36.06</v>
      </c>
      <c r="Y84" s="202">
        <v>0</v>
      </c>
      <c r="Z84" s="202">
        <v>68.010000000000005</v>
      </c>
      <c r="AA84" s="202">
        <v>22.05</v>
      </c>
      <c r="AB84" s="202">
        <v>0</v>
      </c>
      <c r="AC84" s="202">
        <v>7.24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49.84</v>
      </c>
      <c r="L85" s="202">
        <v>62.79</v>
      </c>
      <c r="M85" s="202">
        <v>0</v>
      </c>
      <c r="N85" s="202">
        <v>28.87</v>
      </c>
      <c r="O85" s="202">
        <v>48.48</v>
      </c>
      <c r="P85" s="202">
        <v>59.02</v>
      </c>
      <c r="Q85" s="202">
        <v>5.33</v>
      </c>
      <c r="R85" s="202">
        <v>10.36</v>
      </c>
      <c r="S85" s="202">
        <v>6.45</v>
      </c>
      <c r="T85" s="202">
        <v>0</v>
      </c>
      <c r="U85" s="202">
        <v>234.5</v>
      </c>
      <c r="V85" s="202">
        <v>5.07</v>
      </c>
      <c r="W85" s="202">
        <v>10.99</v>
      </c>
      <c r="X85" s="202">
        <v>36.06</v>
      </c>
      <c r="Y85" s="202">
        <v>0</v>
      </c>
      <c r="Z85" s="202">
        <v>68.010000000000005</v>
      </c>
      <c r="AA85" s="202">
        <v>22.05</v>
      </c>
      <c r="AB85" s="202">
        <v>0</v>
      </c>
      <c r="AC85" s="202">
        <v>9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19.05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49.84</v>
      </c>
      <c r="L86" s="202">
        <v>62.79</v>
      </c>
      <c r="M86" s="202">
        <v>0</v>
      </c>
      <c r="N86" s="202">
        <v>28.87</v>
      </c>
      <c r="O86" s="202">
        <v>48.48</v>
      </c>
      <c r="P86" s="202">
        <v>59.02</v>
      </c>
      <c r="Q86" s="202">
        <v>5.33</v>
      </c>
      <c r="R86" s="202">
        <v>10.36</v>
      </c>
      <c r="S86" s="202">
        <v>6.45</v>
      </c>
      <c r="T86" s="202">
        <v>0</v>
      </c>
      <c r="U86" s="202">
        <v>234.5</v>
      </c>
      <c r="V86" s="202">
        <v>5.07</v>
      </c>
      <c r="W86" s="202">
        <v>10.99</v>
      </c>
      <c r="X86" s="202">
        <v>36.06</v>
      </c>
      <c r="Y86" s="202">
        <v>0</v>
      </c>
      <c r="Z86" s="202">
        <v>68.010000000000005</v>
      </c>
      <c r="AA86" s="202">
        <v>22.05</v>
      </c>
      <c r="AB86" s="202">
        <v>0</v>
      </c>
      <c r="AC86" s="202">
        <v>9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19.05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49.84</v>
      </c>
      <c r="L87" s="202">
        <v>62.79</v>
      </c>
      <c r="M87" s="202">
        <v>0</v>
      </c>
      <c r="N87" s="202">
        <v>28.87</v>
      </c>
      <c r="O87" s="202">
        <v>48.48</v>
      </c>
      <c r="P87" s="202">
        <v>59.02</v>
      </c>
      <c r="Q87" s="202">
        <v>5.33</v>
      </c>
      <c r="R87" s="202">
        <v>10.36</v>
      </c>
      <c r="S87" s="202">
        <v>6.45</v>
      </c>
      <c r="T87" s="202">
        <v>0</v>
      </c>
      <c r="U87" s="202">
        <v>234.5</v>
      </c>
      <c r="V87" s="202">
        <v>5.07</v>
      </c>
      <c r="W87" s="202">
        <v>10.84</v>
      </c>
      <c r="X87" s="202">
        <v>36.06</v>
      </c>
      <c r="Y87" s="202">
        <v>0</v>
      </c>
      <c r="Z87" s="202">
        <v>68.010000000000005</v>
      </c>
      <c r="AA87" s="202">
        <v>22.05</v>
      </c>
      <c r="AB87" s="202">
        <v>0</v>
      </c>
      <c r="AC87" s="202">
        <v>7.24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49.84</v>
      </c>
      <c r="L88" s="202">
        <v>62.79</v>
      </c>
      <c r="M88" s="202">
        <v>0</v>
      </c>
      <c r="N88" s="202">
        <v>28.87</v>
      </c>
      <c r="O88" s="202">
        <v>48.48</v>
      </c>
      <c r="P88" s="202">
        <v>59.02</v>
      </c>
      <c r="Q88" s="202">
        <v>5.33</v>
      </c>
      <c r="R88" s="202">
        <v>10.36</v>
      </c>
      <c r="S88" s="202">
        <v>6.45</v>
      </c>
      <c r="T88" s="202">
        <v>0</v>
      </c>
      <c r="U88" s="202">
        <v>234.5</v>
      </c>
      <c r="V88" s="202">
        <v>5.07</v>
      </c>
      <c r="W88" s="202">
        <v>10.84</v>
      </c>
      <c r="X88" s="202">
        <v>36.06</v>
      </c>
      <c r="Y88" s="202">
        <v>0</v>
      </c>
      <c r="Z88" s="202">
        <v>68.010000000000005</v>
      </c>
      <c r="AA88" s="202">
        <v>22.05</v>
      </c>
      <c r="AB88" s="202">
        <v>0</v>
      </c>
      <c r="AC88" s="202">
        <v>7.24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49.84</v>
      </c>
      <c r="L89" s="202">
        <v>62.79</v>
      </c>
      <c r="M89" s="202">
        <v>0</v>
      </c>
      <c r="N89" s="202">
        <v>28.87</v>
      </c>
      <c r="O89" s="202">
        <v>48.48</v>
      </c>
      <c r="P89" s="202">
        <v>59.02</v>
      </c>
      <c r="Q89" s="202">
        <v>5.33</v>
      </c>
      <c r="R89" s="202">
        <v>10.36</v>
      </c>
      <c r="S89" s="202">
        <v>6.45</v>
      </c>
      <c r="T89" s="202">
        <v>0</v>
      </c>
      <c r="U89" s="202">
        <v>234.5</v>
      </c>
      <c r="V89" s="202">
        <v>5.07</v>
      </c>
      <c r="W89" s="202">
        <v>10.84</v>
      </c>
      <c r="X89" s="202">
        <v>36.06</v>
      </c>
      <c r="Y89" s="202">
        <v>0</v>
      </c>
      <c r="Z89" s="202">
        <v>68.010000000000005</v>
      </c>
      <c r="AA89" s="202">
        <v>22.05</v>
      </c>
      <c r="AB89" s="202">
        <v>0</v>
      </c>
      <c r="AC89" s="202">
        <v>7.24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49.84</v>
      </c>
      <c r="L90" s="202">
        <v>62.79</v>
      </c>
      <c r="M90" s="202">
        <v>0</v>
      </c>
      <c r="N90" s="202">
        <v>28.87</v>
      </c>
      <c r="O90" s="202">
        <v>48.48</v>
      </c>
      <c r="P90" s="202">
        <v>59.02</v>
      </c>
      <c r="Q90" s="202">
        <v>5.33</v>
      </c>
      <c r="R90" s="202">
        <v>10.36</v>
      </c>
      <c r="S90" s="202">
        <v>6.45</v>
      </c>
      <c r="T90" s="202">
        <v>0</v>
      </c>
      <c r="U90" s="202">
        <v>234.5</v>
      </c>
      <c r="V90" s="202">
        <v>5.07</v>
      </c>
      <c r="W90" s="202">
        <v>10.84</v>
      </c>
      <c r="X90" s="202">
        <v>36.06</v>
      </c>
      <c r="Y90" s="202">
        <v>0</v>
      </c>
      <c r="Z90" s="202">
        <v>68.010000000000005</v>
      </c>
      <c r="AA90" s="202">
        <v>22.05</v>
      </c>
      <c r="AB90" s="202">
        <v>0</v>
      </c>
      <c r="AC90" s="202">
        <v>7.24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49.84</v>
      </c>
      <c r="L91" s="202">
        <v>62.79</v>
      </c>
      <c r="M91" s="202">
        <v>0</v>
      </c>
      <c r="N91" s="202">
        <v>28.87</v>
      </c>
      <c r="O91" s="202">
        <v>48.48</v>
      </c>
      <c r="P91" s="202">
        <v>59.02</v>
      </c>
      <c r="Q91" s="202">
        <v>5.33</v>
      </c>
      <c r="R91" s="202">
        <v>10.36</v>
      </c>
      <c r="S91" s="202">
        <v>6.45</v>
      </c>
      <c r="T91" s="202">
        <v>0</v>
      </c>
      <c r="U91" s="202">
        <v>234.5</v>
      </c>
      <c r="V91" s="202">
        <v>5.07</v>
      </c>
      <c r="W91" s="202">
        <v>10.84</v>
      </c>
      <c r="X91" s="202">
        <v>36.06</v>
      </c>
      <c r="Y91" s="202">
        <v>0</v>
      </c>
      <c r="Z91" s="202">
        <v>68.010000000000005</v>
      </c>
      <c r="AA91" s="202">
        <v>22.05</v>
      </c>
      <c r="AB91" s="202">
        <v>0</v>
      </c>
      <c r="AC91" s="202">
        <v>7.24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49.84</v>
      </c>
      <c r="L92" s="202">
        <v>62.79</v>
      </c>
      <c r="M92" s="202">
        <v>0</v>
      </c>
      <c r="N92" s="202">
        <v>28.87</v>
      </c>
      <c r="O92" s="202">
        <v>48.48</v>
      </c>
      <c r="P92" s="202">
        <v>59.02</v>
      </c>
      <c r="Q92" s="202">
        <v>5.33</v>
      </c>
      <c r="R92" s="202">
        <v>10.36</v>
      </c>
      <c r="S92" s="202">
        <v>6.45</v>
      </c>
      <c r="T92" s="202">
        <v>0</v>
      </c>
      <c r="U92" s="202">
        <v>234.5</v>
      </c>
      <c r="V92" s="202">
        <v>5.07</v>
      </c>
      <c r="W92" s="202">
        <v>10.84</v>
      </c>
      <c r="X92" s="202">
        <v>36.06</v>
      </c>
      <c r="Y92" s="202">
        <v>0</v>
      </c>
      <c r="Z92" s="202">
        <v>68.010000000000005</v>
      </c>
      <c r="AA92" s="202">
        <v>22.05</v>
      </c>
      <c r="AB92" s="202">
        <v>0</v>
      </c>
      <c r="AC92" s="202">
        <v>7.24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49.84</v>
      </c>
      <c r="L93" s="202">
        <v>62.79</v>
      </c>
      <c r="M93" s="202">
        <v>0</v>
      </c>
      <c r="N93" s="202">
        <v>28.87</v>
      </c>
      <c r="O93" s="202">
        <v>48.48</v>
      </c>
      <c r="P93" s="202">
        <v>59.02</v>
      </c>
      <c r="Q93" s="202">
        <v>5.33</v>
      </c>
      <c r="R93" s="202">
        <v>10.36</v>
      </c>
      <c r="S93" s="202">
        <v>6.45</v>
      </c>
      <c r="T93" s="202">
        <v>0</v>
      </c>
      <c r="U93" s="202">
        <v>234.5</v>
      </c>
      <c r="V93" s="202">
        <v>5.07</v>
      </c>
      <c r="W93" s="202">
        <v>10.84</v>
      </c>
      <c r="X93" s="202">
        <v>36.06</v>
      </c>
      <c r="Y93" s="202">
        <v>0</v>
      </c>
      <c r="Z93" s="202">
        <v>68.010000000000005</v>
      </c>
      <c r="AA93" s="202">
        <v>22.05</v>
      </c>
      <c r="AB93" s="202">
        <v>0</v>
      </c>
      <c r="AC93" s="202">
        <v>7.24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49.84</v>
      </c>
      <c r="L94" s="202">
        <v>62.79</v>
      </c>
      <c r="M94" s="202">
        <v>0</v>
      </c>
      <c r="N94" s="202">
        <v>28.87</v>
      </c>
      <c r="O94" s="202">
        <v>48.48</v>
      </c>
      <c r="P94" s="202">
        <v>59.02</v>
      </c>
      <c r="Q94" s="202">
        <v>5.33</v>
      </c>
      <c r="R94" s="202">
        <v>10.36</v>
      </c>
      <c r="S94" s="202">
        <v>6.45</v>
      </c>
      <c r="T94" s="202">
        <v>0</v>
      </c>
      <c r="U94" s="202">
        <v>234.5</v>
      </c>
      <c r="V94" s="202">
        <v>5.07</v>
      </c>
      <c r="W94" s="202">
        <v>10.84</v>
      </c>
      <c r="X94" s="202">
        <v>36.06</v>
      </c>
      <c r="Y94" s="202">
        <v>0</v>
      </c>
      <c r="Z94" s="202">
        <v>68.010000000000005</v>
      </c>
      <c r="AA94" s="202">
        <v>22.05</v>
      </c>
      <c r="AB94" s="202">
        <v>0</v>
      </c>
      <c r="AC94" s="202">
        <v>7.24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51.79</v>
      </c>
      <c r="L95" s="202">
        <v>62.79</v>
      </c>
      <c r="M95" s="202">
        <v>0</v>
      </c>
      <c r="N95" s="202">
        <v>28.87</v>
      </c>
      <c r="O95" s="202">
        <v>48.48</v>
      </c>
      <c r="P95" s="202">
        <v>59.02</v>
      </c>
      <c r="Q95" s="202">
        <v>5.33</v>
      </c>
      <c r="R95" s="202">
        <v>10.36</v>
      </c>
      <c r="S95" s="202">
        <v>6.45</v>
      </c>
      <c r="T95" s="202">
        <v>0</v>
      </c>
      <c r="U95" s="202">
        <v>234.5</v>
      </c>
      <c r="V95" s="202">
        <v>5.07</v>
      </c>
      <c r="W95" s="202">
        <v>10.84</v>
      </c>
      <c r="X95" s="202">
        <v>36.06</v>
      </c>
      <c r="Y95" s="202">
        <v>0</v>
      </c>
      <c r="Z95" s="202">
        <v>69.19</v>
      </c>
      <c r="AA95" s="202">
        <v>22.05</v>
      </c>
      <c r="AB95" s="202">
        <v>0</v>
      </c>
      <c r="AC95" s="202">
        <v>9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19.64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49.84</v>
      </c>
      <c r="L96" s="202">
        <v>62.79</v>
      </c>
      <c r="M96" s="202">
        <v>0</v>
      </c>
      <c r="N96" s="202">
        <v>28.87</v>
      </c>
      <c r="O96" s="202">
        <v>48.48</v>
      </c>
      <c r="P96" s="202">
        <v>59.02</v>
      </c>
      <c r="Q96" s="202">
        <v>5.33</v>
      </c>
      <c r="R96" s="202">
        <v>10.36</v>
      </c>
      <c r="S96" s="202">
        <v>6.45</v>
      </c>
      <c r="T96" s="202">
        <v>0</v>
      </c>
      <c r="U96" s="202">
        <v>234.5</v>
      </c>
      <c r="V96" s="202">
        <v>5.07</v>
      </c>
      <c r="W96" s="202">
        <v>10.84</v>
      </c>
      <c r="X96" s="202">
        <v>36.06</v>
      </c>
      <c r="Y96" s="202">
        <v>0</v>
      </c>
      <c r="Z96" s="202">
        <v>69.19</v>
      </c>
      <c r="AA96" s="202">
        <v>22.05</v>
      </c>
      <c r="AB96" s="202">
        <v>0</v>
      </c>
      <c r="AC96" s="202">
        <v>9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19.64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49.84</v>
      </c>
      <c r="L97" s="202">
        <v>62.79</v>
      </c>
      <c r="M97" s="202">
        <v>0</v>
      </c>
      <c r="N97" s="202">
        <v>28.87</v>
      </c>
      <c r="O97" s="202">
        <v>48.48</v>
      </c>
      <c r="P97" s="202">
        <v>59.02</v>
      </c>
      <c r="Q97" s="202">
        <v>5.33</v>
      </c>
      <c r="R97" s="202">
        <v>10.36</v>
      </c>
      <c r="S97" s="202">
        <v>6.45</v>
      </c>
      <c r="T97" s="202">
        <v>0</v>
      </c>
      <c r="U97" s="202">
        <v>232.07</v>
      </c>
      <c r="V97" s="202">
        <v>5.07</v>
      </c>
      <c r="W97" s="202">
        <v>10.84</v>
      </c>
      <c r="X97" s="202">
        <v>36.06</v>
      </c>
      <c r="Y97" s="202">
        <v>0</v>
      </c>
      <c r="Z97" s="202">
        <v>68.010000000000005</v>
      </c>
      <c r="AA97" s="202">
        <v>22.05</v>
      </c>
      <c r="AB97" s="202">
        <v>0</v>
      </c>
      <c r="AC97" s="202">
        <v>7.59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49.84</v>
      </c>
      <c r="L98" s="202">
        <v>62.79</v>
      </c>
      <c r="M98" s="202">
        <v>0</v>
      </c>
      <c r="N98" s="202">
        <v>28.87</v>
      </c>
      <c r="O98" s="202">
        <v>48.48</v>
      </c>
      <c r="P98" s="202">
        <v>59.02</v>
      </c>
      <c r="Q98" s="202">
        <v>5.33</v>
      </c>
      <c r="R98" s="202">
        <v>10.36</v>
      </c>
      <c r="S98" s="202">
        <v>6.45</v>
      </c>
      <c r="T98" s="202">
        <v>0</v>
      </c>
      <c r="U98" s="202">
        <v>232.07</v>
      </c>
      <c r="V98" s="202">
        <v>5.07</v>
      </c>
      <c r="W98" s="202">
        <v>10.84</v>
      </c>
      <c r="X98" s="202">
        <v>36.06</v>
      </c>
      <c r="Y98" s="202">
        <v>0</v>
      </c>
      <c r="Z98" s="202">
        <v>68.010000000000005</v>
      </c>
      <c r="AA98" s="202">
        <v>22.05</v>
      </c>
      <c r="AB98" s="202">
        <v>0</v>
      </c>
      <c r="AC98" s="202">
        <v>7.59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2.6250000000000004E-4</v>
      </c>
      <c r="K99">
        <f t="shared" si="0"/>
        <v>0.84877750000000052</v>
      </c>
      <c r="L99">
        <f t="shared" si="0"/>
        <v>0.77669750000000026</v>
      </c>
      <c r="M99">
        <f t="shared" si="0"/>
        <v>0</v>
      </c>
      <c r="N99">
        <f t="shared" si="0"/>
        <v>0.69287999999999839</v>
      </c>
      <c r="O99">
        <f t="shared" si="0"/>
        <v>1.163519999999999</v>
      </c>
      <c r="P99">
        <f t="shared" si="0"/>
        <v>1.400635000000003</v>
      </c>
      <c r="Q99">
        <f t="shared" si="0"/>
        <v>7.9480000000000037E-2</v>
      </c>
      <c r="R99">
        <f t="shared" si="0"/>
        <v>0.17062500000000011</v>
      </c>
      <c r="S99">
        <f t="shared" si="0"/>
        <v>0.10492249999999993</v>
      </c>
      <c r="T99">
        <f t="shared" si="0"/>
        <v>0</v>
      </c>
      <c r="U99">
        <f t="shared" si="0"/>
        <v>5.4909800000000013</v>
      </c>
      <c r="V99">
        <f t="shared" si="0"/>
        <v>6.4547499999999938E-2</v>
      </c>
      <c r="W99">
        <f t="shared" si="0"/>
        <v>0.18686750000000019</v>
      </c>
      <c r="X99">
        <f t="shared" si="0"/>
        <v>0.66575249999999964</v>
      </c>
      <c r="Y99">
        <f t="shared" si="0"/>
        <v>0</v>
      </c>
      <c r="Z99">
        <f t="shared" si="0"/>
        <v>1.0522650000000002</v>
      </c>
      <c r="AA99">
        <f t="shared" si="0"/>
        <v>0.52644499999999939</v>
      </c>
      <c r="AB99">
        <f t="shared" si="0"/>
        <v>0</v>
      </c>
      <c r="AC99">
        <f t="shared" si="0"/>
        <v>0.17900500000000016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0.14632499999999998</v>
      </c>
      <c r="AJ99">
        <f t="shared" si="0"/>
        <v>0</v>
      </c>
      <c r="AK99">
        <f t="shared" si="0"/>
        <v>1.0272475000000003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0.30026749999999969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2.84</v>
      </c>
      <c r="L3" s="202">
        <v>258.86</v>
      </c>
      <c r="M3" s="202">
        <v>26.28</v>
      </c>
      <c r="N3" s="202">
        <v>34.869999999999997</v>
      </c>
      <c r="O3" s="202">
        <v>0</v>
      </c>
      <c r="P3" s="202">
        <v>36.42</v>
      </c>
      <c r="Q3" s="202">
        <v>6.44</v>
      </c>
      <c r="R3" s="202">
        <v>12.52</v>
      </c>
      <c r="S3" s="202">
        <v>7.8</v>
      </c>
      <c r="T3" s="202">
        <v>0</v>
      </c>
      <c r="U3" s="202">
        <v>43.51</v>
      </c>
      <c r="V3" s="202">
        <v>6.12</v>
      </c>
      <c r="W3" s="202">
        <v>13.28</v>
      </c>
      <c r="X3" s="202">
        <v>43.55</v>
      </c>
      <c r="Y3" s="202">
        <v>0</v>
      </c>
      <c r="Z3" s="202">
        <v>74.760000000000005</v>
      </c>
      <c r="AA3" s="202">
        <v>26.63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6.18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2.84</v>
      </c>
      <c r="L4" s="202">
        <v>258.86</v>
      </c>
      <c r="M4" s="202">
        <v>26.28</v>
      </c>
      <c r="N4" s="202">
        <v>34.869999999999997</v>
      </c>
      <c r="O4" s="202">
        <v>0</v>
      </c>
      <c r="P4" s="202">
        <v>36.42</v>
      </c>
      <c r="Q4" s="202">
        <v>6.44</v>
      </c>
      <c r="R4" s="202">
        <v>12.52</v>
      </c>
      <c r="S4" s="202">
        <v>7.8</v>
      </c>
      <c r="T4" s="202">
        <v>0</v>
      </c>
      <c r="U4" s="202">
        <v>44.34</v>
      </c>
      <c r="V4" s="202">
        <v>6.12</v>
      </c>
      <c r="W4" s="202">
        <v>13.28</v>
      </c>
      <c r="X4" s="202">
        <v>43.55</v>
      </c>
      <c r="Y4" s="202">
        <v>0</v>
      </c>
      <c r="Z4" s="202">
        <v>74.760000000000005</v>
      </c>
      <c r="AA4" s="202">
        <v>26.63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6.18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2.84</v>
      </c>
      <c r="L5" s="202">
        <v>258.86</v>
      </c>
      <c r="M5" s="202">
        <v>26.28</v>
      </c>
      <c r="N5" s="202">
        <v>34.869999999999997</v>
      </c>
      <c r="O5" s="202">
        <v>0</v>
      </c>
      <c r="P5" s="202">
        <v>36.42</v>
      </c>
      <c r="Q5" s="202">
        <v>6.44</v>
      </c>
      <c r="R5" s="202">
        <v>12.52</v>
      </c>
      <c r="S5" s="202">
        <v>7.8</v>
      </c>
      <c r="T5" s="202">
        <v>0</v>
      </c>
      <c r="U5" s="202">
        <v>45.17</v>
      </c>
      <c r="V5" s="202">
        <v>6.12</v>
      </c>
      <c r="W5" s="202">
        <v>13.28</v>
      </c>
      <c r="X5" s="202">
        <v>43.55</v>
      </c>
      <c r="Y5" s="202">
        <v>0</v>
      </c>
      <c r="Z5" s="202">
        <v>74.760000000000005</v>
      </c>
      <c r="AA5" s="202">
        <v>26.63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6.18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258.86</v>
      </c>
      <c r="M6" s="202">
        <v>26.28</v>
      </c>
      <c r="N6" s="202">
        <v>34.869999999999997</v>
      </c>
      <c r="O6" s="202">
        <v>0</v>
      </c>
      <c r="P6" s="202">
        <v>36.42</v>
      </c>
      <c r="Q6" s="202">
        <v>1.92</v>
      </c>
      <c r="R6" s="202">
        <v>4.8099999999999996</v>
      </c>
      <c r="S6" s="202">
        <v>1.93</v>
      </c>
      <c r="T6" s="202">
        <v>0</v>
      </c>
      <c r="U6" s="202">
        <v>46</v>
      </c>
      <c r="V6" s="202">
        <v>6.12</v>
      </c>
      <c r="W6" s="202">
        <v>13.28</v>
      </c>
      <c r="X6" s="202">
        <v>43.55</v>
      </c>
      <c r="Y6" s="202">
        <v>0</v>
      </c>
      <c r="Z6" s="202">
        <v>28.87</v>
      </c>
      <c r="AA6" s="202">
        <v>26.63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6.18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258.86</v>
      </c>
      <c r="M7" s="202">
        <v>26.28</v>
      </c>
      <c r="N7" s="202">
        <v>34.869999999999997</v>
      </c>
      <c r="O7" s="202">
        <v>0</v>
      </c>
      <c r="P7" s="202">
        <v>36.42</v>
      </c>
      <c r="Q7" s="202">
        <v>1.92</v>
      </c>
      <c r="R7" s="202">
        <v>4.8099999999999996</v>
      </c>
      <c r="S7" s="202">
        <v>1.93</v>
      </c>
      <c r="T7" s="202">
        <v>0</v>
      </c>
      <c r="U7" s="202">
        <v>46.84</v>
      </c>
      <c r="V7" s="202">
        <v>6.12</v>
      </c>
      <c r="W7" s="202">
        <v>13.28</v>
      </c>
      <c r="X7" s="202">
        <v>43.55</v>
      </c>
      <c r="Y7" s="202">
        <v>0</v>
      </c>
      <c r="Z7" s="202">
        <v>28.87</v>
      </c>
      <c r="AA7" s="202">
        <v>26.63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6.18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258.86</v>
      </c>
      <c r="M8" s="202">
        <v>26.28</v>
      </c>
      <c r="N8" s="202">
        <v>34.869999999999997</v>
      </c>
      <c r="O8" s="202">
        <v>0</v>
      </c>
      <c r="P8" s="202">
        <v>36.42</v>
      </c>
      <c r="Q8" s="202">
        <v>1.92</v>
      </c>
      <c r="R8" s="202">
        <v>4.8099999999999996</v>
      </c>
      <c r="S8" s="202">
        <v>1.93</v>
      </c>
      <c r="T8" s="202">
        <v>0</v>
      </c>
      <c r="U8" s="202">
        <v>47.66</v>
      </c>
      <c r="V8" s="202">
        <v>0</v>
      </c>
      <c r="W8" s="202">
        <v>0</v>
      </c>
      <c r="X8" s="202">
        <v>19.25</v>
      </c>
      <c r="Y8" s="202">
        <v>0</v>
      </c>
      <c r="Z8" s="202">
        <v>28.87</v>
      </c>
      <c r="AA8" s="202">
        <v>22.82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6.18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258.86</v>
      </c>
      <c r="M9" s="202">
        <v>26.28</v>
      </c>
      <c r="N9" s="202">
        <v>34.869999999999997</v>
      </c>
      <c r="O9" s="202">
        <v>0</v>
      </c>
      <c r="P9" s="202">
        <v>36.42</v>
      </c>
      <c r="Q9" s="202">
        <v>1.92</v>
      </c>
      <c r="R9" s="202">
        <v>4.8099999999999996</v>
      </c>
      <c r="S9" s="202">
        <v>1.93</v>
      </c>
      <c r="T9" s="202">
        <v>0</v>
      </c>
      <c r="U9" s="202">
        <v>48.49</v>
      </c>
      <c r="V9" s="202">
        <v>0</v>
      </c>
      <c r="W9" s="202">
        <v>0</v>
      </c>
      <c r="X9" s="202">
        <v>19.25</v>
      </c>
      <c r="Y9" s="202">
        <v>0</v>
      </c>
      <c r="Z9" s="202">
        <v>28.87</v>
      </c>
      <c r="AA9" s="202">
        <v>7.91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6.18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258.86</v>
      </c>
      <c r="M10" s="202">
        <v>26.28</v>
      </c>
      <c r="N10" s="202">
        <v>34.869999999999997</v>
      </c>
      <c r="O10" s="202">
        <v>0</v>
      </c>
      <c r="P10" s="202">
        <v>36.42</v>
      </c>
      <c r="Q10" s="202">
        <v>1.92</v>
      </c>
      <c r="R10" s="202">
        <v>4.8099999999999996</v>
      </c>
      <c r="S10" s="202">
        <v>1.93</v>
      </c>
      <c r="T10" s="202">
        <v>0</v>
      </c>
      <c r="U10" s="202">
        <v>49.33</v>
      </c>
      <c r="V10" s="202">
        <v>0</v>
      </c>
      <c r="W10" s="202">
        <v>0</v>
      </c>
      <c r="X10" s="202">
        <v>19.25</v>
      </c>
      <c r="Y10" s="202">
        <v>0</v>
      </c>
      <c r="Z10" s="202">
        <v>28.87</v>
      </c>
      <c r="AA10" s="202">
        <v>7.91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6.18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265.31</v>
      </c>
      <c r="M11" s="202">
        <v>26.28</v>
      </c>
      <c r="N11" s="202">
        <v>34.869999999999997</v>
      </c>
      <c r="O11" s="202">
        <v>0</v>
      </c>
      <c r="P11" s="202">
        <v>36.42</v>
      </c>
      <c r="Q11" s="202">
        <v>1.92</v>
      </c>
      <c r="R11" s="202">
        <v>4.8099999999999996</v>
      </c>
      <c r="S11" s="202">
        <v>1.93</v>
      </c>
      <c r="T11" s="202">
        <v>0</v>
      </c>
      <c r="U11" s="202">
        <v>50.15</v>
      </c>
      <c r="V11" s="202">
        <v>0</v>
      </c>
      <c r="W11" s="202">
        <v>0</v>
      </c>
      <c r="X11" s="202">
        <v>19.25</v>
      </c>
      <c r="Y11" s="202">
        <v>0</v>
      </c>
      <c r="Z11" s="202">
        <v>37.06</v>
      </c>
      <c r="AA11" s="202">
        <v>9.6199999999999992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6.18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265.31</v>
      </c>
      <c r="M12" s="202">
        <v>26.28</v>
      </c>
      <c r="N12" s="202">
        <v>34.869999999999997</v>
      </c>
      <c r="O12" s="202">
        <v>0</v>
      </c>
      <c r="P12" s="202">
        <v>36.42</v>
      </c>
      <c r="Q12" s="202">
        <v>1.92</v>
      </c>
      <c r="R12" s="202">
        <v>4.8099999999999996</v>
      </c>
      <c r="S12" s="202">
        <v>1.93</v>
      </c>
      <c r="T12" s="202">
        <v>0</v>
      </c>
      <c r="U12" s="202">
        <v>50.15</v>
      </c>
      <c r="V12" s="202">
        <v>0</v>
      </c>
      <c r="W12" s="202">
        <v>0</v>
      </c>
      <c r="X12" s="202">
        <v>19.25</v>
      </c>
      <c r="Y12" s="202">
        <v>0</v>
      </c>
      <c r="Z12" s="202">
        <v>28.87</v>
      </c>
      <c r="AA12" s="202">
        <v>9.6199999999999992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6.18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265.31</v>
      </c>
      <c r="M13" s="202">
        <v>26.28</v>
      </c>
      <c r="N13" s="202">
        <v>34.869999999999997</v>
      </c>
      <c r="O13" s="202">
        <v>0</v>
      </c>
      <c r="P13" s="202">
        <v>36.54</v>
      </c>
      <c r="Q13" s="202">
        <v>1.92</v>
      </c>
      <c r="R13" s="202">
        <v>4.8099999999999996</v>
      </c>
      <c r="S13" s="202">
        <v>1.93</v>
      </c>
      <c r="T13" s="202">
        <v>0</v>
      </c>
      <c r="U13" s="202">
        <v>50.15</v>
      </c>
      <c r="V13" s="202">
        <v>0</v>
      </c>
      <c r="W13" s="202">
        <v>0</v>
      </c>
      <c r="X13" s="202">
        <v>19.25</v>
      </c>
      <c r="Y13" s="202">
        <v>0</v>
      </c>
      <c r="Z13" s="202">
        <v>28.87</v>
      </c>
      <c r="AA13" s="202">
        <v>9.6199999999999992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6.18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265.31</v>
      </c>
      <c r="M14" s="202">
        <v>26.28</v>
      </c>
      <c r="N14" s="202">
        <v>34.869999999999997</v>
      </c>
      <c r="O14" s="202">
        <v>0</v>
      </c>
      <c r="P14" s="202">
        <v>36.54</v>
      </c>
      <c r="Q14" s="202">
        <v>1.92</v>
      </c>
      <c r="R14" s="202">
        <v>4.8099999999999996</v>
      </c>
      <c r="S14" s="202">
        <v>1.93</v>
      </c>
      <c r="T14" s="202">
        <v>0</v>
      </c>
      <c r="U14" s="202">
        <v>50.15</v>
      </c>
      <c r="V14" s="202">
        <v>0</v>
      </c>
      <c r="W14" s="202">
        <v>0</v>
      </c>
      <c r="X14" s="202">
        <v>19.25</v>
      </c>
      <c r="Y14" s="202">
        <v>0</v>
      </c>
      <c r="Z14" s="202">
        <v>28.87</v>
      </c>
      <c r="AA14" s="202">
        <v>9.6199999999999992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6.18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265.31</v>
      </c>
      <c r="M15" s="202">
        <v>26.28</v>
      </c>
      <c r="N15" s="202">
        <v>34.869999999999997</v>
      </c>
      <c r="O15" s="202">
        <v>0</v>
      </c>
      <c r="P15" s="202">
        <v>36.54</v>
      </c>
      <c r="Q15" s="202">
        <v>1.92</v>
      </c>
      <c r="R15" s="202">
        <v>4.8099999999999996</v>
      </c>
      <c r="S15" s="202">
        <v>1.93</v>
      </c>
      <c r="T15" s="202">
        <v>0</v>
      </c>
      <c r="U15" s="202">
        <v>50.15</v>
      </c>
      <c r="V15" s="202">
        <v>0</v>
      </c>
      <c r="W15" s="202">
        <v>0</v>
      </c>
      <c r="X15" s="202">
        <v>19.25</v>
      </c>
      <c r="Y15" s="202">
        <v>0</v>
      </c>
      <c r="Z15" s="202">
        <v>28.87</v>
      </c>
      <c r="AA15" s="202">
        <v>9.6199999999999992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6.18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265.31</v>
      </c>
      <c r="M16" s="202">
        <v>26.28</v>
      </c>
      <c r="N16" s="202">
        <v>34.869999999999997</v>
      </c>
      <c r="O16" s="202">
        <v>0</v>
      </c>
      <c r="P16" s="202">
        <v>36.54</v>
      </c>
      <c r="Q16" s="202">
        <v>1.92</v>
      </c>
      <c r="R16" s="202">
        <v>4.8099999999999996</v>
      </c>
      <c r="S16" s="202">
        <v>1.93</v>
      </c>
      <c r="T16" s="202">
        <v>0</v>
      </c>
      <c r="U16" s="202">
        <v>50.15</v>
      </c>
      <c r="V16" s="202">
        <v>0</v>
      </c>
      <c r="W16" s="202">
        <v>0</v>
      </c>
      <c r="X16" s="202">
        <v>19.25</v>
      </c>
      <c r="Y16" s="202">
        <v>0</v>
      </c>
      <c r="Z16" s="202">
        <v>28.87</v>
      </c>
      <c r="AA16" s="202">
        <v>9.6199999999999992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6.18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0.89</v>
      </c>
      <c r="L17" s="202">
        <v>265.31</v>
      </c>
      <c r="M17" s="202">
        <v>26.28</v>
      </c>
      <c r="N17" s="202">
        <v>34.869999999999997</v>
      </c>
      <c r="O17" s="202">
        <v>0</v>
      </c>
      <c r="P17" s="202">
        <v>36.54</v>
      </c>
      <c r="Q17" s="202">
        <v>1.92</v>
      </c>
      <c r="R17" s="202">
        <v>4.8099999999999996</v>
      </c>
      <c r="S17" s="202">
        <v>1.93</v>
      </c>
      <c r="T17" s="202">
        <v>0</v>
      </c>
      <c r="U17" s="202">
        <v>50.98</v>
      </c>
      <c r="V17" s="202">
        <v>0</v>
      </c>
      <c r="W17" s="202">
        <v>0</v>
      </c>
      <c r="X17" s="202">
        <v>19.25</v>
      </c>
      <c r="Y17" s="202">
        <v>0</v>
      </c>
      <c r="Z17" s="202">
        <v>28.87</v>
      </c>
      <c r="AA17" s="202">
        <v>9.6199999999999992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6.18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0.89</v>
      </c>
      <c r="L18" s="202">
        <v>265.31</v>
      </c>
      <c r="M18" s="202">
        <v>26.28</v>
      </c>
      <c r="N18" s="202">
        <v>34.869999999999997</v>
      </c>
      <c r="O18" s="202">
        <v>0</v>
      </c>
      <c r="P18" s="202">
        <v>36.54</v>
      </c>
      <c r="Q18" s="202">
        <v>1.92</v>
      </c>
      <c r="R18" s="202">
        <v>4.8099999999999996</v>
      </c>
      <c r="S18" s="202">
        <v>1.93</v>
      </c>
      <c r="T18" s="202">
        <v>0</v>
      </c>
      <c r="U18" s="202">
        <v>50.98</v>
      </c>
      <c r="V18" s="202">
        <v>0</v>
      </c>
      <c r="W18" s="202">
        <v>0</v>
      </c>
      <c r="X18" s="202">
        <v>19.25</v>
      </c>
      <c r="Y18" s="202">
        <v>0</v>
      </c>
      <c r="Z18" s="202">
        <v>28.87</v>
      </c>
      <c r="AA18" s="202">
        <v>9.6199999999999992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6.18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0.89</v>
      </c>
      <c r="L19" s="202">
        <v>265.31</v>
      </c>
      <c r="M19" s="202">
        <v>26.28</v>
      </c>
      <c r="N19" s="202">
        <v>34.869999999999997</v>
      </c>
      <c r="O19" s="202">
        <v>0</v>
      </c>
      <c r="P19" s="202">
        <v>36.54</v>
      </c>
      <c r="Q19" s="202">
        <v>4.01</v>
      </c>
      <c r="R19" s="202">
        <v>8.4499999999999993</v>
      </c>
      <c r="S19" s="202">
        <v>4.9000000000000004</v>
      </c>
      <c r="T19" s="202">
        <v>0</v>
      </c>
      <c r="U19" s="202">
        <v>50.98</v>
      </c>
      <c r="V19" s="202">
        <v>0</v>
      </c>
      <c r="W19" s="202">
        <v>0</v>
      </c>
      <c r="X19" s="202">
        <v>19.25</v>
      </c>
      <c r="Y19" s="202">
        <v>0</v>
      </c>
      <c r="Z19" s="202">
        <v>28.87</v>
      </c>
      <c r="AA19" s="202">
        <v>9.6199999999999992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6.72</v>
      </c>
      <c r="AJ19" s="202">
        <v>0</v>
      </c>
      <c r="AK19" s="202">
        <v>57.8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0.89</v>
      </c>
      <c r="L20" s="202">
        <v>265.31</v>
      </c>
      <c r="M20" s="202">
        <v>26.28</v>
      </c>
      <c r="N20" s="202">
        <v>34.869999999999997</v>
      </c>
      <c r="O20" s="202">
        <v>0</v>
      </c>
      <c r="P20" s="202">
        <v>36.54</v>
      </c>
      <c r="Q20" s="202">
        <v>4.01</v>
      </c>
      <c r="R20" s="202">
        <v>8.4499999999999993</v>
      </c>
      <c r="S20" s="202">
        <v>4.9000000000000004</v>
      </c>
      <c r="T20" s="202">
        <v>0</v>
      </c>
      <c r="U20" s="202">
        <v>50.98</v>
      </c>
      <c r="V20" s="202">
        <v>0</v>
      </c>
      <c r="W20" s="202">
        <v>0</v>
      </c>
      <c r="X20" s="202">
        <v>19.25</v>
      </c>
      <c r="Y20" s="202">
        <v>0</v>
      </c>
      <c r="Z20" s="202">
        <v>28.87</v>
      </c>
      <c r="AA20" s="202">
        <v>9.6199999999999992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6.72</v>
      </c>
      <c r="AJ20" s="202">
        <v>0</v>
      </c>
      <c r="AK20" s="202">
        <v>57.8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0.89</v>
      </c>
      <c r="L21" s="202">
        <v>265.31</v>
      </c>
      <c r="M21" s="202">
        <v>26.28</v>
      </c>
      <c r="N21" s="202">
        <v>34.869999999999997</v>
      </c>
      <c r="O21" s="202">
        <v>0</v>
      </c>
      <c r="P21" s="202">
        <v>36.54</v>
      </c>
      <c r="Q21" s="202">
        <v>3.54</v>
      </c>
      <c r="R21" s="202">
        <v>6.88</v>
      </c>
      <c r="S21" s="202">
        <v>4.29</v>
      </c>
      <c r="T21" s="202">
        <v>0</v>
      </c>
      <c r="U21" s="202">
        <v>50.98</v>
      </c>
      <c r="V21" s="202">
        <v>0</v>
      </c>
      <c r="W21" s="202">
        <v>0</v>
      </c>
      <c r="X21" s="202">
        <v>19.25</v>
      </c>
      <c r="Y21" s="202">
        <v>0</v>
      </c>
      <c r="Z21" s="202">
        <v>28.87</v>
      </c>
      <c r="AA21" s="202">
        <v>9.6199999999999992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6.72</v>
      </c>
      <c r="AJ21" s="202">
        <v>0</v>
      </c>
      <c r="AK21" s="202">
        <v>57.8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0.89</v>
      </c>
      <c r="L22" s="202">
        <v>265.31</v>
      </c>
      <c r="M22" s="202">
        <v>26.28</v>
      </c>
      <c r="N22" s="202">
        <v>34.869999999999997</v>
      </c>
      <c r="O22" s="202">
        <v>0</v>
      </c>
      <c r="P22" s="202">
        <v>36.54</v>
      </c>
      <c r="Q22" s="202">
        <v>3.54</v>
      </c>
      <c r="R22" s="202">
        <v>6.88</v>
      </c>
      <c r="S22" s="202">
        <v>4.29</v>
      </c>
      <c r="T22" s="202">
        <v>0</v>
      </c>
      <c r="U22" s="202">
        <v>50.98</v>
      </c>
      <c r="V22" s="202">
        <v>0</v>
      </c>
      <c r="W22" s="202">
        <v>0</v>
      </c>
      <c r="X22" s="202">
        <v>19.25</v>
      </c>
      <c r="Y22" s="202">
        <v>0</v>
      </c>
      <c r="Z22" s="202">
        <v>28.87</v>
      </c>
      <c r="AA22" s="202">
        <v>9.6199999999999992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6.72</v>
      </c>
      <c r="AJ22" s="202">
        <v>0</v>
      </c>
      <c r="AK22" s="202">
        <v>57.8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0.87</v>
      </c>
      <c r="L23" s="202">
        <v>265.31</v>
      </c>
      <c r="M23" s="202">
        <v>26.28</v>
      </c>
      <c r="N23" s="202">
        <v>34.869999999999997</v>
      </c>
      <c r="O23" s="202">
        <v>0</v>
      </c>
      <c r="P23" s="202">
        <v>36.54</v>
      </c>
      <c r="Q23" s="202">
        <v>3.54</v>
      </c>
      <c r="R23" s="202">
        <v>6.78</v>
      </c>
      <c r="S23" s="202">
        <v>4.18</v>
      </c>
      <c r="T23" s="202">
        <v>0</v>
      </c>
      <c r="U23" s="202">
        <v>50.98</v>
      </c>
      <c r="V23" s="202">
        <v>0</v>
      </c>
      <c r="W23" s="202">
        <v>0</v>
      </c>
      <c r="X23" s="202">
        <v>19.25</v>
      </c>
      <c r="Y23" s="202">
        <v>0</v>
      </c>
      <c r="Z23" s="202">
        <v>28.87</v>
      </c>
      <c r="AA23" s="202">
        <v>9.6199999999999992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6.72</v>
      </c>
      <c r="AJ23" s="202">
        <v>0</v>
      </c>
      <c r="AK23" s="202">
        <v>57.8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0.86</v>
      </c>
      <c r="L24" s="202">
        <v>265.31</v>
      </c>
      <c r="M24" s="202">
        <v>26.28</v>
      </c>
      <c r="N24" s="202">
        <v>34.869999999999997</v>
      </c>
      <c r="O24" s="202">
        <v>0</v>
      </c>
      <c r="P24" s="202">
        <v>36.54</v>
      </c>
      <c r="Q24" s="202">
        <v>2.4700000000000002</v>
      </c>
      <c r="R24" s="202">
        <v>5</v>
      </c>
      <c r="S24" s="202">
        <v>2.9</v>
      </c>
      <c r="T24" s="202">
        <v>0</v>
      </c>
      <c r="U24" s="202">
        <v>50.98</v>
      </c>
      <c r="V24" s="202">
        <v>0</v>
      </c>
      <c r="W24" s="202">
        <v>0</v>
      </c>
      <c r="X24" s="202">
        <v>19.25</v>
      </c>
      <c r="Y24" s="202">
        <v>0</v>
      </c>
      <c r="Z24" s="202">
        <v>28.87</v>
      </c>
      <c r="AA24" s="202">
        <v>9.6199999999999992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6.72</v>
      </c>
      <c r="AJ24" s="202">
        <v>0</v>
      </c>
      <c r="AK24" s="202">
        <v>57.8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0.87</v>
      </c>
      <c r="L25" s="202">
        <v>265.31</v>
      </c>
      <c r="M25" s="202">
        <v>26.28</v>
      </c>
      <c r="N25" s="202">
        <v>34.869999999999997</v>
      </c>
      <c r="O25" s="202">
        <v>0</v>
      </c>
      <c r="P25" s="202">
        <v>36.54</v>
      </c>
      <c r="Q25" s="202">
        <v>2.4700000000000002</v>
      </c>
      <c r="R25" s="202">
        <v>5</v>
      </c>
      <c r="S25" s="202">
        <v>2.9</v>
      </c>
      <c r="T25" s="202">
        <v>0</v>
      </c>
      <c r="U25" s="202">
        <v>50.98</v>
      </c>
      <c r="V25" s="202">
        <v>0</v>
      </c>
      <c r="W25" s="202">
        <v>0</v>
      </c>
      <c r="X25" s="202">
        <v>19.25</v>
      </c>
      <c r="Y25" s="202">
        <v>0</v>
      </c>
      <c r="Z25" s="202">
        <v>28.87</v>
      </c>
      <c r="AA25" s="202">
        <v>9.6199999999999992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6.72</v>
      </c>
      <c r="AJ25" s="202">
        <v>0</v>
      </c>
      <c r="AK25" s="202">
        <v>57.8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2.9</v>
      </c>
      <c r="L26" s="202">
        <v>265.31</v>
      </c>
      <c r="M26" s="202">
        <v>26.28</v>
      </c>
      <c r="N26" s="202">
        <v>34.869999999999997</v>
      </c>
      <c r="O26" s="202">
        <v>0</v>
      </c>
      <c r="P26" s="202">
        <v>36.54</v>
      </c>
      <c r="Q26" s="202">
        <v>6.44</v>
      </c>
      <c r="R26" s="202">
        <v>12.52</v>
      </c>
      <c r="S26" s="202">
        <v>7.79</v>
      </c>
      <c r="T26" s="202">
        <v>0</v>
      </c>
      <c r="U26" s="202">
        <v>50.98</v>
      </c>
      <c r="V26" s="202">
        <v>6.12</v>
      </c>
      <c r="W26" s="202">
        <v>13.28</v>
      </c>
      <c r="X26" s="202">
        <v>43.55</v>
      </c>
      <c r="Y26" s="202">
        <v>0</v>
      </c>
      <c r="Z26" s="202">
        <v>74.760000000000005</v>
      </c>
      <c r="AA26" s="202">
        <v>26.63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6.72</v>
      </c>
      <c r="AJ26" s="202">
        <v>0</v>
      </c>
      <c r="AK26" s="202">
        <v>57.8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2.9</v>
      </c>
      <c r="L27" s="202">
        <v>265.31</v>
      </c>
      <c r="M27" s="202">
        <v>26.28</v>
      </c>
      <c r="N27" s="202">
        <v>34.869999999999997</v>
      </c>
      <c r="O27" s="202">
        <v>0</v>
      </c>
      <c r="P27" s="202">
        <v>36.54</v>
      </c>
      <c r="Q27" s="202">
        <v>6.69</v>
      </c>
      <c r="R27" s="202">
        <v>13.01</v>
      </c>
      <c r="S27" s="202">
        <v>8.1</v>
      </c>
      <c r="T27" s="202">
        <v>0</v>
      </c>
      <c r="U27" s="202">
        <v>50.98</v>
      </c>
      <c r="V27" s="202">
        <v>6.12</v>
      </c>
      <c r="W27" s="202">
        <v>13.28</v>
      </c>
      <c r="X27" s="202">
        <v>43.55</v>
      </c>
      <c r="Y27" s="202">
        <v>0</v>
      </c>
      <c r="Z27" s="202">
        <v>74.760000000000005</v>
      </c>
      <c r="AA27" s="202">
        <v>26.63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6.72</v>
      </c>
      <c r="AJ27" s="202">
        <v>0</v>
      </c>
      <c r="AK27" s="202">
        <v>57.8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3.29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2.84</v>
      </c>
      <c r="L28" s="202">
        <v>265.31</v>
      </c>
      <c r="M28" s="202">
        <v>26.28</v>
      </c>
      <c r="N28" s="202">
        <v>34.869999999999997</v>
      </c>
      <c r="O28" s="202">
        <v>0</v>
      </c>
      <c r="P28" s="202">
        <v>36.54</v>
      </c>
      <c r="Q28" s="202">
        <v>6.69</v>
      </c>
      <c r="R28" s="202">
        <v>13.01</v>
      </c>
      <c r="S28" s="202">
        <v>8.1</v>
      </c>
      <c r="T28" s="202">
        <v>0</v>
      </c>
      <c r="U28" s="202">
        <v>50.98</v>
      </c>
      <c r="V28" s="202">
        <v>6.12</v>
      </c>
      <c r="W28" s="202">
        <v>13.28</v>
      </c>
      <c r="X28" s="202">
        <v>43.55</v>
      </c>
      <c r="Y28" s="202">
        <v>0</v>
      </c>
      <c r="Z28" s="202">
        <v>74.760000000000005</v>
      </c>
      <c r="AA28" s="202">
        <v>26.63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6.72</v>
      </c>
      <c r="AJ28" s="202">
        <v>0</v>
      </c>
      <c r="AK28" s="202">
        <v>57.8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6.96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2.84</v>
      </c>
      <c r="L29" s="202">
        <v>384.92</v>
      </c>
      <c r="M29" s="202">
        <v>26.28</v>
      </c>
      <c r="N29" s="202">
        <v>34.869999999999997</v>
      </c>
      <c r="O29" s="202">
        <v>0</v>
      </c>
      <c r="P29" s="202">
        <v>36.54</v>
      </c>
      <c r="Q29" s="202">
        <v>6.69</v>
      </c>
      <c r="R29" s="202">
        <v>13.01</v>
      </c>
      <c r="S29" s="202">
        <v>8.1</v>
      </c>
      <c r="T29" s="202">
        <v>0</v>
      </c>
      <c r="U29" s="202">
        <v>50.98</v>
      </c>
      <c r="V29" s="202">
        <v>6.12</v>
      </c>
      <c r="W29" s="202">
        <v>13.28</v>
      </c>
      <c r="X29" s="202">
        <v>43.55</v>
      </c>
      <c r="Y29" s="202">
        <v>0</v>
      </c>
      <c r="Z29" s="202">
        <v>74.760000000000005</v>
      </c>
      <c r="AA29" s="202">
        <v>26.63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6.72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2.84</v>
      </c>
      <c r="L30" s="202">
        <v>443.55</v>
      </c>
      <c r="M30" s="202">
        <v>26.28</v>
      </c>
      <c r="N30" s="202">
        <v>34.869999999999997</v>
      </c>
      <c r="O30" s="202">
        <v>0</v>
      </c>
      <c r="P30" s="202">
        <v>36.54</v>
      </c>
      <c r="Q30" s="202">
        <v>6.69</v>
      </c>
      <c r="R30" s="202">
        <v>13.01</v>
      </c>
      <c r="S30" s="202">
        <v>8.1</v>
      </c>
      <c r="T30" s="202">
        <v>0</v>
      </c>
      <c r="U30" s="202">
        <v>50.98</v>
      </c>
      <c r="V30" s="202">
        <v>6.12</v>
      </c>
      <c r="W30" s="202">
        <v>13.28</v>
      </c>
      <c r="X30" s="202">
        <v>43.55</v>
      </c>
      <c r="Y30" s="202">
        <v>0</v>
      </c>
      <c r="Z30" s="202">
        <v>74.760000000000005</v>
      </c>
      <c r="AA30" s="202">
        <v>26.63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6.72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2.84</v>
      </c>
      <c r="L31" s="202">
        <v>443.55</v>
      </c>
      <c r="M31" s="202">
        <v>26.28</v>
      </c>
      <c r="N31" s="202">
        <v>34.869999999999997</v>
      </c>
      <c r="O31" s="202">
        <v>0</v>
      </c>
      <c r="P31" s="202">
        <v>36.32</v>
      </c>
      <c r="Q31" s="202">
        <v>6.69</v>
      </c>
      <c r="R31" s="202">
        <v>13.01</v>
      </c>
      <c r="S31" s="202">
        <v>8.1</v>
      </c>
      <c r="T31" s="202">
        <v>0</v>
      </c>
      <c r="U31" s="202">
        <v>50.98</v>
      </c>
      <c r="V31" s="202">
        <v>6.12</v>
      </c>
      <c r="W31" s="202">
        <v>13.28</v>
      </c>
      <c r="X31" s="202">
        <v>43.55</v>
      </c>
      <c r="Y31" s="202">
        <v>0</v>
      </c>
      <c r="Z31" s="202">
        <v>74.760000000000005</v>
      </c>
      <c r="AA31" s="202">
        <v>26.63</v>
      </c>
      <c r="AB31" s="202">
        <v>0</v>
      </c>
      <c r="AC31" s="202">
        <v>11.64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5.35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2.84</v>
      </c>
      <c r="L32" s="202">
        <v>443.55</v>
      </c>
      <c r="M32" s="202">
        <v>26.28</v>
      </c>
      <c r="N32" s="202">
        <v>34.869999999999997</v>
      </c>
      <c r="O32" s="202">
        <v>0</v>
      </c>
      <c r="P32" s="202">
        <v>36.32</v>
      </c>
      <c r="Q32" s="202">
        <v>6.69</v>
      </c>
      <c r="R32" s="202">
        <v>13.01</v>
      </c>
      <c r="S32" s="202">
        <v>8.1</v>
      </c>
      <c r="T32" s="202">
        <v>0</v>
      </c>
      <c r="U32" s="202">
        <v>50.98</v>
      </c>
      <c r="V32" s="202">
        <v>6.12</v>
      </c>
      <c r="W32" s="202">
        <v>13.28</v>
      </c>
      <c r="X32" s="202">
        <v>43.55</v>
      </c>
      <c r="Y32" s="202">
        <v>0</v>
      </c>
      <c r="Z32" s="202">
        <v>74.760000000000005</v>
      </c>
      <c r="AA32" s="202">
        <v>26.63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2.84</v>
      </c>
      <c r="L33" s="202">
        <v>443.55</v>
      </c>
      <c r="M33" s="202">
        <v>26.28</v>
      </c>
      <c r="N33" s="202">
        <v>34.869999999999997</v>
      </c>
      <c r="O33" s="202">
        <v>0</v>
      </c>
      <c r="P33" s="202">
        <v>35.43</v>
      </c>
      <c r="Q33" s="202">
        <v>6.69</v>
      </c>
      <c r="R33" s="202">
        <v>13.01</v>
      </c>
      <c r="S33" s="202">
        <v>8.1</v>
      </c>
      <c r="T33" s="202">
        <v>0</v>
      </c>
      <c r="U33" s="202">
        <v>50.98</v>
      </c>
      <c r="V33" s="202">
        <v>6.12</v>
      </c>
      <c r="W33" s="202">
        <v>13.28</v>
      </c>
      <c r="X33" s="202">
        <v>43.55</v>
      </c>
      <c r="Y33" s="202">
        <v>0</v>
      </c>
      <c r="Z33" s="202">
        <v>74.760000000000005</v>
      </c>
      <c r="AA33" s="202">
        <v>26.63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2.84</v>
      </c>
      <c r="L34" s="202">
        <v>394.54</v>
      </c>
      <c r="M34" s="202">
        <v>26.28</v>
      </c>
      <c r="N34" s="202">
        <v>34.869999999999997</v>
      </c>
      <c r="O34" s="202">
        <v>0</v>
      </c>
      <c r="P34" s="202">
        <v>35.43</v>
      </c>
      <c r="Q34" s="202">
        <v>6.69</v>
      </c>
      <c r="R34" s="202">
        <v>13.01</v>
      </c>
      <c r="S34" s="202">
        <v>8.1</v>
      </c>
      <c r="T34" s="202">
        <v>0</v>
      </c>
      <c r="U34" s="202">
        <v>50.98</v>
      </c>
      <c r="V34" s="202">
        <v>6.12</v>
      </c>
      <c r="W34" s="202">
        <v>13.28</v>
      </c>
      <c r="X34" s="202">
        <v>43.55</v>
      </c>
      <c r="Y34" s="202">
        <v>0</v>
      </c>
      <c r="Z34" s="202">
        <v>74.760000000000005</v>
      </c>
      <c r="AA34" s="202">
        <v>26.63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</v>
      </c>
      <c r="AJ34" s="202">
        <v>0</v>
      </c>
      <c r="AK34" s="202">
        <v>57.8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2.84</v>
      </c>
      <c r="L35" s="202">
        <v>264.95999999999998</v>
      </c>
      <c r="M35" s="202">
        <v>26.28</v>
      </c>
      <c r="N35" s="202">
        <v>34.869999999999997</v>
      </c>
      <c r="O35" s="202">
        <v>0</v>
      </c>
      <c r="P35" s="202">
        <v>35.43</v>
      </c>
      <c r="Q35" s="202">
        <v>6.69</v>
      </c>
      <c r="R35" s="202">
        <v>13.01</v>
      </c>
      <c r="S35" s="202">
        <v>8.1</v>
      </c>
      <c r="T35" s="202">
        <v>0</v>
      </c>
      <c r="U35" s="202">
        <v>50.48</v>
      </c>
      <c r="V35" s="202">
        <v>6.12</v>
      </c>
      <c r="W35" s="202">
        <v>13.28</v>
      </c>
      <c r="X35" s="202">
        <v>43.55</v>
      </c>
      <c r="Y35" s="202">
        <v>0</v>
      </c>
      <c r="Z35" s="202">
        <v>74.760000000000005</v>
      </c>
      <c r="AA35" s="202">
        <v>26.63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</v>
      </c>
      <c r="AJ35" s="202">
        <v>0</v>
      </c>
      <c r="AK35" s="202">
        <v>57.8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264.95999999999998</v>
      </c>
      <c r="M36" s="202">
        <v>26.28</v>
      </c>
      <c r="N36" s="202">
        <v>34.869999999999997</v>
      </c>
      <c r="O36" s="202">
        <v>0</v>
      </c>
      <c r="P36" s="202">
        <v>35.43</v>
      </c>
      <c r="Q36" s="202">
        <v>3.19</v>
      </c>
      <c r="R36" s="202">
        <v>6.78</v>
      </c>
      <c r="S36" s="202">
        <v>4.18</v>
      </c>
      <c r="T36" s="202">
        <v>0</v>
      </c>
      <c r="U36" s="202">
        <v>50.48</v>
      </c>
      <c r="V36" s="202">
        <v>0</v>
      </c>
      <c r="W36" s="202">
        <v>0</v>
      </c>
      <c r="X36" s="202">
        <v>19.25</v>
      </c>
      <c r="Y36" s="202">
        <v>0</v>
      </c>
      <c r="Z36" s="202">
        <v>28.87</v>
      </c>
      <c r="AA36" s="202">
        <v>9.6199999999999992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</v>
      </c>
      <c r="AJ36" s="202">
        <v>0</v>
      </c>
      <c r="AK36" s="202">
        <v>57.8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0.87</v>
      </c>
      <c r="L37" s="202">
        <v>264.95999999999998</v>
      </c>
      <c r="M37" s="202">
        <v>26.28</v>
      </c>
      <c r="N37" s="202">
        <v>34.869999999999997</v>
      </c>
      <c r="O37" s="202">
        <v>0</v>
      </c>
      <c r="P37" s="202">
        <v>35.43</v>
      </c>
      <c r="Q37" s="202">
        <v>3.19</v>
      </c>
      <c r="R37" s="202">
        <v>6.78</v>
      </c>
      <c r="S37" s="202">
        <v>4.18</v>
      </c>
      <c r="T37" s="202">
        <v>0</v>
      </c>
      <c r="U37" s="202">
        <v>50.48</v>
      </c>
      <c r="V37" s="202">
        <v>0</v>
      </c>
      <c r="W37" s="202">
        <v>0</v>
      </c>
      <c r="X37" s="202">
        <v>19.25</v>
      </c>
      <c r="Y37" s="202">
        <v>0</v>
      </c>
      <c r="Z37" s="202">
        <v>28.87</v>
      </c>
      <c r="AA37" s="202">
        <v>9.6199999999999992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</v>
      </c>
      <c r="AJ37" s="202">
        <v>0</v>
      </c>
      <c r="AK37" s="202">
        <v>57.8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0.86</v>
      </c>
      <c r="L38" s="202">
        <v>264.95999999999998</v>
      </c>
      <c r="M38" s="202">
        <v>26.28</v>
      </c>
      <c r="N38" s="202">
        <v>34.869999999999997</v>
      </c>
      <c r="O38" s="202">
        <v>0</v>
      </c>
      <c r="P38" s="202">
        <v>35.43</v>
      </c>
      <c r="Q38" s="202">
        <v>3.19</v>
      </c>
      <c r="R38" s="202">
        <v>6.78</v>
      </c>
      <c r="S38" s="202">
        <v>4.18</v>
      </c>
      <c r="T38" s="202">
        <v>0</v>
      </c>
      <c r="U38" s="202">
        <v>50.48</v>
      </c>
      <c r="V38" s="202">
        <v>0</v>
      </c>
      <c r="W38" s="202">
        <v>0</v>
      </c>
      <c r="X38" s="202">
        <v>19.25</v>
      </c>
      <c r="Y38" s="202">
        <v>0</v>
      </c>
      <c r="Z38" s="202">
        <v>28.87</v>
      </c>
      <c r="AA38" s="202">
        <v>9.6199999999999992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</v>
      </c>
      <c r="AJ38" s="202">
        <v>0</v>
      </c>
      <c r="AK38" s="202">
        <v>57.8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0.87</v>
      </c>
      <c r="L39" s="202">
        <v>264.95999999999998</v>
      </c>
      <c r="M39" s="202">
        <v>26.28</v>
      </c>
      <c r="N39" s="202">
        <v>34.869999999999997</v>
      </c>
      <c r="O39" s="202">
        <v>0</v>
      </c>
      <c r="P39" s="202">
        <v>35.43</v>
      </c>
      <c r="Q39" s="202">
        <v>3.54</v>
      </c>
      <c r="R39" s="202">
        <v>6.78</v>
      </c>
      <c r="S39" s="202">
        <v>4.18</v>
      </c>
      <c r="T39" s="202">
        <v>0</v>
      </c>
      <c r="U39" s="202">
        <v>50.48</v>
      </c>
      <c r="V39" s="202">
        <v>0</v>
      </c>
      <c r="W39" s="202">
        <v>0</v>
      </c>
      <c r="X39" s="202">
        <v>19.25</v>
      </c>
      <c r="Y39" s="202">
        <v>0</v>
      </c>
      <c r="Z39" s="202">
        <v>28.87</v>
      </c>
      <c r="AA39" s="202">
        <v>9.6199999999999992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</v>
      </c>
      <c r="AJ39" s="202">
        <v>0</v>
      </c>
      <c r="AK39" s="202">
        <v>57.8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0.86</v>
      </c>
      <c r="L40" s="202">
        <v>264.95999999999998</v>
      </c>
      <c r="M40" s="202">
        <v>26.28</v>
      </c>
      <c r="N40" s="202">
        <v>34.869999999999997</v>
      </c>
      <c r="O40" s="202">
        <v>0</v>
      </c>
      <c r="P40" s="202">
        <v>35.43</v>
      </c>
      <c r="Q40" s="202">
        <v>3.54</v>
      </c>
      <c r="R40" s="202">
        <v>6.78</v>
      </c>
      <c r="S40" s="202">
        <v>4.18</v>
      </c>
      <c r="T40" s="202">
        <v>0</v>
      </c>
      <c r="U40" s="202">
        <v>50.48</v>
      </c>
      <c r="V40" s="202">
        <v>0</v>
      </c>
      <c r="W40" s="202">
        <v>0</v>
      </c>
      <c r="X40" s="202">
        <v>19.25</v>
      </c>
      <c r="Y40" s="202">
        <v>0</v>
      </c>
      <c r="Z40" s="202">
        <v>28.87</v>
      </c>
      <c r="AA40" s="202">
        <v>9.6199999999999992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</v>
      </c>
      <c r="AJ40" s="202">
        <v>0</v>
      </c>
      <c r="AK40" s="202">
        <v>57.8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0.87</v>
      </c>
      <c r="L41" s="202">
        <v>264.95999999999998</v>
      </c>
      <c r="M41" s="202">
        <v>26.28</v>
      </c>
      <c r="N41" s="202">
        <v>34.869999999999997</v>
      </c>
      <c r="O41" s="202">
        <v>0</v>
      </c>
      <c r="P41" s="202">
        <v>35.43</v>
      </c>
      <c r="Q41" s="202">
        <v>3.54</v>
      </c>
      <c r="R41" s="202">
        <v>6.78</v>
      </c>
      <c r="S41" s="202">
        <v>4.18</v>
      </c>
      <c r="T41" s="202">
        <v>0</v>
      </c>
      <c r="U41" s="202">
        <v>50.48</v>
      </c>
      <c r="V41" s="202">
        <v>0</v>
      </c>
      <c r="W41" s="202">
        <v>0</v>
      </c>
      <c r="X41" s="202">
        <v>19.25</v>
      </c>
      <c r="Y41" s="202">
        <v>0</v>
      </c>
      <c r="Z41" s="202">
        <v>28.87</v>
      </c>
      <c r="AA41" s="202">
        <v>9.6199999999999992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</v>
      </c>
      <c r="AJ41" s="202">
        <v>0</v>
      </c>
      <c r="AK41" s="202">
        <v>57.8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0.86</v>
      </c>
      <c r="L42" s="202">
        <v>264.95999999999998</v>
      </c>
      <c r="M42" s="202">
        <v>26.28</v>
      </c>
      <c r="N42" s="202">
        <v>34.869999999999997</v>
      </c>
      <c r="O42" s="202">
        <v>0</v>
      </c>
      <c r="P42" s="202">
        <v>35.43</v>
      </c>
      <c r="Q42" s="202">
        <v>3.54</v>
      </c>
      <c r="R42" s="202">
        <v>6.78</v>
      </c>
      <c r="S42" s="202">
        <v>4.18</v>
      </c>
      <c r="T42" s="202">
        <v>0</v>
      </c>
      <c r="U42" s="202">
        <v>50.48</v>
      </c>
      <c r="V42" s="202">
        <v>0</v>
      </c>
      <c r="W42" s="202">
        <v>0</v>
      </c>
      <c r="X42" s="202">
        <v>19.25</v>
      </c>
      <c r="Y42" s="202">
        <v>0</v>
      </c>
      <c r="Z42" s="202">
        <v>28.87</v>
      </c>
      <c r="AA42" s="202">
        <v>9.6199999999999992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</v>
      </c>
      <c r="AJ42" s="202">
        <v>0</v>
      </c>
      <c r="AK42" s="202">
        <v>57.8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0.87</v>
      </c>
      <c r="L43" s="202">
        <v>264.95999999999998</v>
      </c>
      <c r="M43" s="202">
        <v>26.28</v>
      </c>
      <c r="N43" s="202">
        <v>34.869999999999997</v>
      </c>
      <c r="O43" s="202">
        <v>0</v>
      </c>
      <c r="P43" s="202">
        <v>35.43</v>
      </c>
      <c r="Q43" s="202">
        <v>3.54</v>
      </c>
      <c r="R43" s="202">
        <v>6.78</v>
      </c>
      <c r="S43" s="202">
        <v>4.18</v>
      </c>
      <c r="T43" s="202">
        <v>0</v>
      </c>
      <c r="U43" s="202">
        <v>50.48</v>
      </c>
      <c r="V43" s="202">
        <v>0</v>
      </c>
      <c r="W43" s="202">
        <v>0</v>
      </c>
      <c r="X43" s="202">
        <v>19.25</v>
      </c>
      <c r="Y43" s="202">
        <v>0</v>
      </c>
      <c r="Z43" s="202">
        <v>28.87</v>
      </c>
      <c r="AA43" s="202">
        <v>9.6199999999999992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</v>
      </c>
      <c r="AJ43" s="202">
        <v>0</v>
      </c>
      <c r="AK43" s="202">
        <v>57.8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0.86</v>
      </c>
      <c r="L44" s="202">
        <v>264.95999999999998</v>
      </c>
      <c r="M44" s="202">
        <v>26.28</v>
      </c>
      <c r="N44" s="202">
        <v>34.869999999999997</v>
      </c>
      <c r="O44" s="202">
        <v>0</v>
      </c>
      <c r="P44" s="202">
        <v>35.43</v>
      </c>
      <c r="Q44" s="202">
        <v>3.54</v>
      </c>
      <c r="R44" s="202">
        <v>6.78</v>
      </c>
      <c r="S44" s="202">
        <v>4.18</v>
      </c>
      <c r="T44" s="202">
        <v>0</v>
      </c>
      <c r="U44" s="202">
        <v>50.48</v>
      </c>
      <c r="V44" s="202">
        <v>0</v>
      </c>
      <c r="W44" s="202">
        <v>0</v>
      </c>
      <c r="X44" s="202">
        <v>19.25</v>
      </c>
      <c r="Y44" s="202">
        <v>0</v>
      </c>
      <c r="Z44" s="202">
        <v>28.87</v>
      </c>
      <c r="AA44" s="202">
        <v>9.6199999999999992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</v>
      </c>
      <c r="AJ44" s="202">
        <v>0</v>
      </c>
      <c r="AK44" s="202">
        <v>57.8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0.87</v>
      </c>
      <c r="L45" s="202">
        <v>264.69</v>
      </c>
      <c r="M45" s="202">
        <v>26.28</v>
      </c>
      <c r="N45" s="202">
        <v>34.869999999999997</v>
      </c>
      <c r="O45" s="202">
        <v>0</v>
      </c>
      <c r="P45" s="202">
        <v>35.43</v>
      </c>
      <c r="Q45" s="202">
        <v>3.36</v>
      </c>
      <c r="R45" s="202">
        <v>6.63</v>
      </c>
      <c r="S45" s="202">
        <v>4</v>
      </c>
      <c r="T45" s="202">
        <v>0</v>
      </c>
      <c r="U45" s="202">
        <v>50.48</v>
      </c>
      <c r="V45" s="202">
        <v>0</v>
      </c>
      <c r="W45" s="202">
        <v>0</v>
      </c>
      <c r="X45" s="202">
        <v>19.25</v>
      </c>
      <c r="Y45" s="202">
        <v>0</v>
      </c>
      <c r="Z45" s="202">
        <v>28.87</v>
      </c>
      <c r="AA45" s="202">
        <v>9.6199999999999992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</v>
      </c>
      <c r="AJ45" s="202">
        <v>0</v>
      </c>
      <c r="AK45" s="202">
        <v>57.8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0.86</v>
      </c>
      <c r="L46" s="202">
        <v>264.69</v>
      </c>
      <c r="M46" s="202">
        <v>26.28</v>
      </c>
      <c r="N46" s="202">
        <v>34.869999999999997</v>
      </c>
      <c r="O46" s="202">
        <v>0</v>
      </c>
      <c r="P46" s="202">
        <v>35.43</v>
      </c>
      <c r="Q46" s="202">
        <v>3.36</v>
      </c>
      <c r="R46" s="202">
        <v>6.63</v>
      </c>
      <c r="S46" s="202">
        <v>4</v>
      </c>
      <c r="T46" s="202">
        <v>0</v>
      </c>
      <c r="U46" s="202">
        <v>50.48</v>
      </c>
      <c r="V46" s="202">
        <v>0</v>
      </c>
      <c r="W46" s="202">
        <v>0</v>
      </c>
      <c r="X46" s="202">
        <v>19.25</v>
      </c>
      <c r="Y46" s="202">
        <v>0</v>
      </c>
      <c r="Z46" s="202">
        <v>28.87</v>
      </c>
      <c r="AA46" s="202">
        <v>9.6199999999999992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</v>
      </c>
      <c r="AJ46" s="202">
        <v>0</v>
      </c>
      <c r="AK46" s="202">
        <v>57.8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0.87</v>
      </c>
      <c r="L47" s="202">
        <v>264.69</v>
      </c>
      <c r="M47" s="202">
        <v>26.28</v>
      </c>
      <c r="N47" s="202">
        <v>34.869999999999997</v>
      </c>
      <c r="O47" s="202">
        <v>0</v>
      </c>
      <c r="P47" s="202">
        <v>35.43</v>
      </c>
      <c r="Q47" s="202">
        <v>3.36</v>
      </c>
      <c r="R47" s="202">
        <v>6.63</v>
      </c>
      <c r="S47" s="202">
        <v>4</v>
      </c>
      <c r="T47" s="202">
        <v>0</v>
      </c>
      <c r="U47" s="202">
        <v>49.82</v>
      </c>
      <c r="V47" s="202">
        <v>0</v>
      </c>
      <c r="W47" s="202">
        <v>0</v>
      </c>
      <c r="X47" s="202">
        <v>19.25</v>
      </c>
      <c r="Y47" s="202">
        <v>0</v>
      </c>
      <c r="Z47" s="202">
        <v>28.87</v>
      </c>
      <c r="AA47" s="202">
        <v>9.6199999999999992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</v>
      </c>
      <c r="AJ47" s="202">
        <v>0</v>
      </c>
      <c r="AK47" s="202">
        <v>57.8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0.88</v>
      </c>
      <c r="L48" s="202">
        <v>264.69</v>
      </c>
      <c r="M48" s="202">
        <v>26.28</v>
      </c>
      <c r="N48" s="202">
        <v>34.869999999999997</v>
      </c>
      <c r="O48" s="202">
        <v>0</v>
      </c>
      <c r="P48" s="202">
        <v>35.43</v>
      </c>
      <c r="Q48" s="202">
        <v>3.36</v>
      </c>
      <c r="R48" s="202">
        <v>6.63</v>
      </c>
      <c r="S48" s="202">
        <v>4</v>
      </c>
      <c r="T48" s="202">
        <v>0</v>
      </c>
      <c r="U48" s="202">
        <v>49.82</v>
      </c>
      <c r="V48" s="202">
        <v>0</v>
      </c>
      <c r="W48" s="202">
        <v>0</v>
      </c>
      <c r="X48" s="202">
        <v>19.25</v>
      </c>
      <c r="Y48" s="202">
        <v>0</v>
      </c>
      <c r="Z48" s="202">
        <v>28.87</v>
      </c>
      <c r="AA48" s="202">
        <v>9.6199999999999992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</v>
      </c>
      <c r="AJ48" s="202">
        <v>0</v>
      </c>
      <c r="AK48" s="202">
        <v>57.8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0.87</v>
      </c>
      <c r="L49" s="202">
        <v>264.69</v>
      </c>
      <c r="M49" s="202">
        <v>26.28</v>
      </c>
      <c r="N49" s="202">
        <v>34.869999999999997</v>
      </c>
      <c r="O49" s="202">
        <v>0</v>
      </c>
      <c r="P49" s="202">
        <v>35.43</v>
      </c>
      <c r="Q49" s="202">
        <v>3.36</v>
      </c>
      <c r="R49" s="202">
        <v>6.63</v>
      </c>
      <c r="S49" s="202">
        <v>4</v>
      </c>
      <c r="T49" s="202">
        <v>0</v>
      </c>
      <c r="U49" s="202">
        <v>49.82</v>
      </c>
      <c r="V49" s="202">
        <v>0</v>
      </c>
      <c r="W49" s="202">
        <v>0</v>
      </c>
      <c r="X49" s="202">
        <v>19.25</v>
      </c>
      <c r="Y49" s="202">
        <v>0</v>
      </c>
      <c r="Z49" s="202">
        <v>29.4</v>
      </c>
      <c r="AA49" s="202">
        <v>9.6199999999999992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</v>
      </c>
      <c r="AJ49" s="202">
        <v>0</v>
      </c>
      <c r="AK49" s="202">
        <v>57.8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0.88</v>
      </c>
      <c r="L50" s="202">
        <v>264.69</v>
      </c>
      <c r="M50" s="202">
        <v>26.28</v>
      </c>
      <c r="N50" s="202">
        <v>34.869999999999997</v>
      </c>
      <c r="O50" s="202">
        <v>0</v>
      </c>
      <c r="P50" s="202">
        <v>35.43</v>
      </c>
      <c r="Q50" s="202">
        <v>3.36</v>
      </c>
      <c r="R50" s="202">
        <v>6.63</v>
      </c>
      <c r="S50" s="202">
        <v>4</v>
      </c>
      <c r="T50" s="202">
        <v>0</v>
      </c>
      <c r="U50" s="202">
        <v>49.82</v>
      </c>
      <c r="V50" s="202">
        <v>0</v>
      </c>
      <c r="W50" s="202">
        <v>0</v>
      </c>
      <c r="X50" s="202">
        <v>19.25</v>
      </c>
      <c r="Y50" s="202">
        <v>0</v>
      </c>
      <c r="Z50" s="202">
        <v>29.4</v>
      </c>
      <c r="AA50" s="202">
        <v>9.6199999999999992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</v>
      </c>
      <c r="AJ50" s="202">
        <v>0</v>
      </c>
      <c r="AK50" s="202">
        <v>57.8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264.69</v>
      </c>
      <c r="M51" s="202">
        <v>26.28</v>
      </c>
      <c r="N51" s="202">
        <v>34.869999999999997</v>
      </c>
      <c r="O51" s="202">
        <v>0</v>
      </c>
      <c r="P51" s="202">
        <v>35.43</v>
      </c>
      <c r="Q51" s="202">
        <v>3.41</v>
      </c>
      <c r="R51" s="202">
        <v>6.57</v>
      </c>
      <c r="S51" s="202">
        <v>4.0199999999999996</v>
      </c>
      <c r="T51" s="202">
        <v>0</v>
      </c>
      <c r="U51" s="202">
        <v>49.33</v>
      </c>
      <c r="V51" s="202">
        <v>0</v>
      </c>
      <c r="W51" s="202">
        <v>0</v>
      </c>
      <c r="X51" s="202">
        <v>19.25</v>
      </c>
      <c r="Y51" s="202">
        <v>0</v>
      </c>
      <c r="Z51" s="202">
        <v>28.87</v>
      </c>
      <c r="AA51" s="202">
        <v>9.6199999999999992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6</v>
      </c>
      <c r="AJ51" s="202">
        <v>0</v>
      </c>
      <c r="AK51" s="202">
        <v>57.8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264.69</v>
      </c>
      <c r="M52" s="202">
        <v>26.28</v>
      </c>
      <c r="N52" s="202">
        <v>34.869999999999997</v>
      </c>
      <c r="O52" s="202">
        <v>0</v>
      </c>
      <c r="P52" s="202">
        <v>35.43</v>
      </c>
      <c r="Q52" s="202">
        <v>3.41</v>
      </c>
      <c r="R52" s="202">
        <v>6.57</v>
      </c>
      <c r="S52" s="202">
        <v>4.0199999999999996</v>
      </c>
      <c r="T52" s="202">
        <v>0</v>
      </c>
      <c r="U52" s="202">
        <v>49.33</v>
      </c>
      <c r="V52" s="202">
        <v>0</v>
      </c>
      <c r="W52" s="202">
        <v>0</v>
      </c>
      <c r="X52" s="202">
        <v>19.25</v>
      </c>
      <c r="Y52" s="202">
        <v>0</v>
      </c>
      <c r="Z52" s="202">
        <v>28.87</v>
      </c>
      <c r="AA52" s="202">
        <v>9.6199999999999992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</v>
      </c>
      <c r="AJ52" s="202">
        <v>0</v>
      </c>
      <c r="AK52" s="202">
        <v>57.8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264.69</v>
      </c>
      <c r="M53" s="202">
        <v>26.28</v>
      </c>
      <c r="N53" s="202">
        <v>34.869999999999997</v>
      </c>
      <c r="O53" s="202">
        <v>0</v>
      </c>
      <c r="P53" s="202">
        <v>35.43</v>
      </c>
      <c r="Q53" s="202">
        <v>3.41</v>
      </c>
      <c r="R53" s="202">
        <v>6.57</v>
      </c>
      <c r="S53" s="202">
        <v>4.0199999999999996</v>
      </c>
      <c r="T53" s="202">
        <v>0</v>
      </c>
      <c r="U53" s="202">
        <v>49.33</v>
      </c>
      <c r="V53" s="202">
        <v>0</v>
      </c>
      <c r="W53" s="202">
        <v>0</v>
      </c>
      <c r="X53" s="202">
        <v>19.25</v>
      </c>
      <c r="Y53" s="202">
        <v>0</v>
      </c>
      <c r="Z53" s="202">
        <v>28.87</v>
      </c>
      <c r="AA53" s="202">
        <v>9.6199999999999992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</v>
      </c>
      <c r="AJ53" s="202">
        <v>0</v>
      </c>
      <c r="AK53" s="202">
        <v>57.8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264.69</v>
      </c>
      <c r="M54" s="202">
        <v>26.28</v>
      </c>
      <c r="N54" s="202">
        <v>34.869999999999997</v>
      </c>
      <c r="O54" s="202">
        <v>0</v>
      </c>
      <c r="P54" s="202">
        <v>35.43</v>
      </c>
      <c r="Q54" s="202">
        <v>3.41</v>
      </c>
      <c r="R54" s="202">
        <v>6.57</v>
      </c>
      <c r="S54" s="202">
        <v>4.0199999999999996</v>
      </c>
      <c r="T54" s="202">
        <v>0</v>
      </c>
      <c r="U54" s="202">
        <v>49.33</v>
      </c>
      <c r="V54" s="202">
        <v>0</v>
      </c>
      <c r="W54" s="202">
        <v>0</v>
      </c>
      <c r="X54" s="202">
        <v>19.25</v>
      </c>
      <c r="Y54" s="202">
        <v>0</v>
      </c>
      <c r="Z54" s="202">
        <v>28.87</v>
      </c>
      <c r="AA54" s="202">
        <v>9.6199999999999992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</v>
      </c>
      <c r="AJ54" s="202">
        <v>0</v>
      </c>
      <c r="AK54" s="202">
        <v>57.8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0.87</v>
      </c>
      <c r="L55" s="202">
        <v>265.08</v>
      </c>
      <c r="M55" s="202">
        <v>26.28</v>
      </c>
      <c r="N55" s="202">
        <v>34.869999999999997</v>
      </c>
      <c r="O55" s="202">
        <v>0</v>
      </c>
      <c r="P55" s="202">
        <v>35.43</v>
      </c>
      <c r="Q55" s="202">
        <v>3.45</v>
      </c>
      <c r="R55" s="202">
        <v>6.76</v>
      </c>
      <c r="S55" s="202">
        <v>4.25</v>
      </c>
      <c r="T55" s="202">
        <v>0</v>
      </c>
      <c r="U55" s="202">
        <v>49.33</v>
      </c>
      <c r="V55" s="202">
        <v>0</v>
      </c>
      <c r="W55" s="202">
        <v>0</v>
      </c>
      <c r="X55" s="202">
        <v>19.25</v>
      </c>
      <c r="Y55" s="202">
        <v>0</v>
      </c>
      <c r="Z55" s="202">
        <v>28.87</v>
      </c>
      <c r="AA55" s="202">
        <v>9.6199999999999992</v>
      </c>
      <c r="AB55" s="202">
        <v>0</v>
      </c>
      <c r="AC55" s="202">
        <v>11.3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3.62</v>
      </c>
      <c r="AJ55" s="202">
        <v>0</v>
      </c>
      <c r="AK55" s="202">
        <v>57.8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0.88</v>
      </c>
      <c r="L56" s="202">
        <v>265.08</v>
      </c>
      <c r="M56" s="202">
        <v>26.28</v>
      </c>
      <c r="N56" s="202">
        <v>34.869999999999997</v>
      </c>
      <c r="O56" s="202">
        <v>0</v>
      </c>
      <c r="P56" s="202">
        <v>35.43</v>
      </c>
      <c r="Q56" s="202">
        <v>3.45</v>
      </c>
      <c r="R56" s="202">
        <v>6.76</v>
      </c>
      <c r="S56" s="202">
        <v>4.25</v>
      </c>
      <c r="T56" s="202">
        <v>0</v>
      </c>
      <c r="U56" s="202">
        <v>49.33</v>
      </c>
      <c r="V56" s="202">
        <v>0</v>
      </c>
      <c r="W56" s="202">
        <v>0</v>
      </c>
      <c r="X56" s="202">
        <v>19.25</v>
      </c>
      <c r="Y56" s="202">
        <v>0</v>
      </c>
      <c r="Z56" s="202">
        <v>28.87</v>
      </c>
      <c r="AA56" s="202">
        <v>9.6199999999999992</v>
      </c>
      <c r="AB56" s="202">
        <v>0</v>
      </c>
      <c r="AC56" s="202">
        <v>11.3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3.62</v>
      </c>
      <c r="AJ56" s="202">
        <v>0</v>
      </c>
      <c r="AK56" s="202">
        <v>57.8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0.87</v>
      </c>
      <c r="L57" s="202">
        <v>265.08</v>
      </c>
      <c r="M57" s="202">
        <v>26.28</v>
      </c>
      <c r="N57" s="202">
        <v>34.869999999999997</v>
      </c>
      <c r="O57" s="202">
        <v>0</v>
      </c>
      <c r="P57" s="202">
        <v>35.43</v>
      </c>
      <c r="Q57" s="202">
        <v>3.45</v>
      </c>
      <c r="R57" s="202">
        <v>6.76</v>
      </c>
      <c r="S57" s="202">
        <v>4.25</v>
      </c>
      <c r="T57" s="202">
        <v>0</v>
      </c>
      <c r="U57" s="202">
        <v>49.82</v>
      </c>
      <c r="V57" s="202">
        <v>0</v>
      </c>
      <c r="W57" s="202">
        <v>0</v>
      </c>
      <c r="X57" s="202">
        <v>19.25</v>
      </c>
      <c r="Y57" s="202">
        <v>0</v>
      </c>
      <c r="Z57" s="202">
        <v>28.87</v>
      </c>
      <c r="AA57" s="202">
        <v>9.6199999999999992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6</v>
      </c>
      <c r="AJ57" s="202">
        <v>0</v>
      </c>
      <c r="AK57" s="202">
        <v>57.8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0.88</v>
      </c>
      <c r="L58" s="202">
        <v>265.08</v>
      </c>
      <c r="M58" s="202">
        <v>26.28</v>
      </c>
      <c r="N58" s="202">
        <v>34.869999999999997</v>
      </c>
      <c r="O58" s="202">
        <v>0</v>
      </c>
      <c r="P58" s="202">
        <v>35.43</v>
      </c>
      <c r="Q58" s="202">
        <v>3.54</v>
      </c>
      <c r="R58" s="202">
        <v>6.76</v>
      </c>
      <c r="S58" s="202">
        <v>4.25</v>
      </c>
      <c r="T58" s="202">
        <v>0</v>
      </c>
      <c r="U58" s="202">
        <v>49.82</v>
      </c>
      <c r="V58" s="202">
        <v>0</v>
      </c>
      <c r="W58" s="202">
        <v>0</v>
      </c>
      <c r="X58" s="202">
        <v>19.25</v>
      </c>
      <c r="Y58" s="202">
        <v>0</v>
      </c>
      <c r="Z58" s="202">
        <v>28.87</v>
      </c>
      <c r="AA58" s="202">
        <v>9.6199999999999992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6</v>
      </c>
      <c r="AJ58" s="202">
        <v>0</v>
      </c>
      <c r="AK58" s="202">
        <v>57.8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264.95999999999998</v>
      </c>
      <c r="M59" s="202">
        <v>26.28</v>
      </c>
      <c r="N59" s="202">
        <v>34.869999999999997</v>
      </c>
      <c r="O59" s="202">
        <v>0</v>
      </c>
      <c r="P59" s="202">
        <v>35.43</v>
      </c>
      <c r="Q59" s="202">
        <v>1.92</v>
      </c>
      <c r="R59" s="202">
        <v>4.8099999999999996</v>
      </c>
      <c r="S59" s="202">
        <v>1.93</v>
      </c>
      <c r="T59" s="202">
        <v>0</v>
      </c>
      <c r="U59" s="202">
        <v>49.82</v>
      </c>
      <c r="V59" s="202">
        <v>0</v>
      </c>
      <c r="W59" s="202">
        <v>0</v>
      </c>
      <c r="X59" s="202">
        <v>19.25</v>
      </c>
      <c r="Y59" s="202">
        <v>0</v>
      </c>
      <c r="Z59" s="202">
        <v>28.87</v>
      </c>
      <c r="AA59" s="202">
        <v>9.6199999999999992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6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264.95999999999998</v>
      </c>
      <c r="M60" s="202">
        <v>26.28</v>
      </c>
      <c r="N60" s="202">
        <v>34.869999999999997</v>
      </c>
      <c r="O60" s="202">
        <v>0</v>
      </c>
      <c r="P60" s="202">
        <v>35.43</v>
      </c>
      <c r="Q60" s="202">
        <v>1.92</v>
      </c>
      <c r="R60" s="202">
        <v>4.8099999999999996</v>
      </c>
      <c r="S60" s="202">
        <v>1.93</v>
      </c>
      <c r="T60" s="202">
        <v>0</v>
      </c>
      <c r="U60" s="202">
        <v>49.82</v>
      </c>
      <c r="V60" s="202">
        <v>0</v>
      </c>
      <c r="W60" s="202">
        <v>0</v>
      </c>
      <c r="X60" s="202">
        <v>19.25</v>
      </c>
      <c r="Y60" s="202">
        <v>0</v>
      </c>
      <c r="Z60" s="202">
        <v>28.87</v>
      </c>
      <c r="AA60" s="202">
        <v>9.6199999999999992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6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258.86</v>
      </c>
      <c r="M61" s="202">
        <v>26.28</v>
      </c>
      <c r="N61" s="202">
        <v>34.869999999999997</v>
      </c>
      <c r="O61" s="202">
        <v>0</v>
      </c>
      <c r="P61" s="202">
        <v>35.43</v>
      </c>
      <c r="Q61" s="202">
        <v>1.92</v>
      </c>
      <c r="R61" s="202">
        <v>4.8099999999999996</v>
      </c>
      <c r="S61" s="202">
        <v>1.93</v>
      </c>
      <c r="T61" s="202">
        <v>0</v>
      </c>
      <c r="U61" s="202">
        <v>49.82</v>
      </c>
      <c r="V61" s="202">
        <v>0</v>
      </c>
      <c r="W61" s="202">
        <v>0</v>
      </c>
      <c r="X61" s="202">
        <v>41.38</v>
      </c>
      <c r="Y61" s="202">
        <v>0</v>
      </c>
      <c r="Z61" s="202">
        <v>28.87</v>
      </c>
      <c r="AA61" s="202">
        <v>26.63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6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258.86</v>
      </c>
      <c r="M62" s="202">
        <v>26.28</v>
      </c>
      <c r="N62" s="202">
        <v>34.869999999999997</v>
      </c>
      <c r="O62" s="202">
        <v>0</v>
      </c>
      <c r="P62" s="202">
        <v>35.43</v>
      </c>
      <c r="Q62" s="202">
        <v>1.92</v>
      </c>
      <c r="R62" s="202">
        <v>4.8099999999999996</v>
      </c>
      <c r="S62" s="202">
        <v>1.93</v>
      </c>
      <c r="T62" s="202">
        <v>0</v>
      </c>
      <c r="U62" s="202">
        <v>49.82</v>
      </c>
      <c r="V62" s="202">
        <v>0</v>
      </c>
      <c r="W62" s="202">
        <v>13.28</v>
      </c>
      <c r="X62" s="202">
        <v>43.55</v>
      </c>
      <c r="Y62" s="202">
        <v>0</v>
      </c>
      <c r="Z62" s="202">
        <v>28.87</v>
      </c>
      <c r="AA62" s="202">
        <v>26.63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6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258.86</v>
      </c>
      <c r="M63" s="202">
        <v>26.28</v>
      </c>
      <c r="N63" s="202">
        <v>34.869999999999997</v>
      </c>
      <c r="O63" s="202">
        <v>0</v>
      </c>
      <c r="P63" s="202">
        <v>35.43</v>
      </c>
      <c r="Q63" s="202">
        <v>1.93</v>
      </c>
      <c r="R63" s="202">
        <v>4.8099999999999996</v>
      </c>
      <c r="S63" s="202">
        <v>1.93</v>
      </c>
      <c r="T63" s="202">
        <v>0</v>
      </c>
      <c r="U63" s="202">
        <v>49.82</v>
      </c>
      <c r="V63" s="202">
        <v>0</v>
      </c>
      <c r="W63" s="202">
        <v>13.28</v>
      </c>
      <c r="X63" s="202">
        <v>43.55</v>
      </c>
      <c r="Y63" s="202">
        <v>0</v>
      </c>
      <c r="Z63" s="202">
        <v>28.87</v>
      </c>
      <c r="AA63" s="202">
        <v>26.63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6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258.86</v>
      </c>
      <c r="M64" s="202">
        <v>26.28</v>
      </c>
      <c r="N64" s="202">
        <v>34.869999999999997</v>
      </c>
      <c r="O64" s="202">
        <v>0</v>
      </c>
      <c r="P64" s="202">
        <v>35.43</v>
      </c>
      <c r="Q64" s="202">
        <v>1.93</v>
      </c>
      <c r="R64" s="202">
        <v>4.8099999999999996</v>
      </c>
      <c r="S64" s="202">
        <v>1.93</v>
      </c>
      <c r="T64" s="202">
        <v>0</v>
      </c>
      <c r="U64" s="202">
        <v>49.82</v>
      </c>
      <c r="V64" s="202">
        <v>0</v>
      </c>
      <c r="W64" s="202">
        <v>13.28</v>
      </c>
      <c r="X64" s="202">
        <v>43.55</v>
      </c>
      <c r="Y64" s="202">
        <v>0</v>
      </c>
      <c r="Z64" s="202">
        <v>28.87</v>
      </c>
      <c r="AA64" s="202">
        <v>26.63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6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258.86</v>
      </c>
      <c r="M65" s="202">
        <v>26.28</v>
      </c>
      <c r="N65" s="202">
        <v>34.869999999999997</v>
      </c>
      <c r="O65" s="202">
        <v>0</v>
      </c>
      <c r="P65" s="202">
        <v>35.43</v>
      </c>
      <c r="Q65" s="202">
        <v>1.93</v>
      </c>
      <c r="R65" s="202">
        <v>4.8099999999999996</v>
      </c>
      <c r="S65" s="202">
        <v>1.93</v>
      </c>
      <c r="T65" s="202">
        <v>0</v>
      </c>
      <c r="U65" s="202">
        <v>50.32</v>
      </c>
      <c r="V65" s="202">
        <v>0</v>
      </c>
      <c r="W65" s="202">
        <v>13.28</v>
      </c>
      <c r="X65" s="202">
        <v>43.55</v>
      </c>
      <c r="Y65" s="202">
        <v>0</v>
      </c>
      <c r="Z65" s="202">
        <v>28.87</v>
      </c>
      <c r="AA65" s="202">
        <v>26.63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6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258.86</v>
      </c>
      <c r="M66" s="202">
        <v>26.28</v>
      </c>
      <c r="N66" s="202">
        <v>34.869999999999997</v>
      </c>
      <c r="O66" s="202">
        <v>0</v>
      </c>
      <c r="P66" s="202">
        <v>35.43</v>
      </c>
      <c r="Q66" s="202">
        <v>6.44</v>
      </c>
      <c r="R66" s="202">
        <v>12.52</v>
      </c>
      <c r="S66" s="202">
        <v>7.79</v>
      </c>
      <c r="T66" s="202">
        <v>0</v>
      </c>
      <c r="U66" s="202">
        <v>50.32</v>
      </c>
      <c r="V66" s="202">
        <v>6.12</v>
      </c>
      <c r="W66" s="202">
        <v>13.28</v>
      </c>
      <c r="X66" s="202">
        <v>43.55</v>
      </c>
      <c r="Y66" s="202">
        <v>0</v>
      </c>
      <c r="Z66" s="202">
        <v>28.87</v>
      </c>
      <c r="AA66" s="202">
        <v>26.63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6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258.86</v>
      </c>
      <c r="M67" s="202">
        <v>26.28</v>
      </c>
      <c r="N67" s="202">
        <v>34.869999999999997</v>
      </c>
      <c r="O67" s="202">
        <v>0</v>
      </c>
      <c r="P67" s="202">
        <v>36.54</v>
      </c>
      <c r="Q67" s="202">
        <v>6.44</v>
      </c>
      <c r="R67" s="202">
        <v>12.52</v>
      </c>
      <c r="S67" s="202">
        <v>7.79</v>
      </c>
      <c r="T67" s="202">
        <v>0</v>
      </c>
      <c r="U67" s="202">
        <v>50.65</v>
      </c>
      <c r="V67" s="202">
        <v>6.12</v>
      </c>
      <c r="W67" s="202">
        <v>13.28</v>
      </c>
      <c r="X67" s="202">
        <v>43.55</v>
      </c>
      <c r="Y67" s="202">
        <v>0</v>
      </c>
      <c r="Z67" s="202">
        <v>28.87</v>
      </c>
      <c r="AA67" s="202">
        <v>26.63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6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258.86</v>
      </c>
      <c r="M68" s="202">
        <v>26.28</v>
      </c>
      <c r="N68" s="202">
        <v>34.869999999999997</v>
      </c>
      <c r="O68" s="202">
        <v>0</v>
      </c>
      <c r="P68" s="202">
        <v>36.54</v>
      </c>
      <c r="Q68" s="202">
        <v>6.44</v>
      </c>
      <c r="R68" s="202">
        <v>12.52</v>
      </c>
      <c r="S68" s="202">
        <v>7.79</v>
      </c>
      <c r="T68" s="202">
        <v>0</v>
      </c>
      <c r="U68" s="202">
        <v>50.65</v>
      </c>
      <c r="V68" s="202">
        <v>6.12</v>
      </c>
      <c r="W68" s="202">
        <v>13.28</v>
      </c>
      <c r="X68" s="202">
        <v>43.55</v>
      </c>
      <c r="Y68" s="202">
        <v>0</v>
      </c>
      <c r="Z68" s="202">
        <v>28.87</v>
      </c>
      <c r="AA68" s="202">
        <v>26.63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6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258.86</v>
      </c>
      <c r="M69" s="202">
        <v>26.28</v>
      </c>
      <c r="N69" s="202">
        <v>34.869999999999997</v>
      </c>
      <c r="O69" s="202">
        <v>0</v>
      </c>
      <c r="P69" s="202">
        <v>36.54</v>
      </c>
      <c r="Q69" s="202">
        <v>1.93</v>
      </c>
      <c r="R69" s="202">
        <v>4.8099999999999996</v>
      </c>
      <c r="S69" s="202">
        <v>1.93</v>
      </c>
      <c r="T69" s="202">
        <v>0</v>
      </c>
      <c r="U69" s="202">
        <v>50.65</v>
      </c>
      <c r="V69" s="202">
        <v>0</v>
      </c>
      <c r="W69" s="202">
        <v>13.28</v>
      </c>
      <c r="X69" s="202">
        <v>43.55</v>
      </c>
      <c r="Y69" s="202">
        <v>0</v>
      </c>
      <c r="Z69" s="202">
        <v>28.87</v>
      </c>
      <c r="AA69" s="202">
        <v>26.63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6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1.34</v>
      </c>
      <c r="K70" s="202">
        <v>0</v>
      </c>
      <c r="L70" s="202">
        <v>258.86</v>
      </c>
      <c r="M70" s="202">
        <v>26.28</v>
      </c>
      <c r="N70" s="202">
        <v>34.869999999999997</v>
      </c>
      <c r="O70" s="202">
        <v>0</v>
      </c>
      <c r="P70" s="202">
        <v>36.54</v>
      </c>
      <c r="Q70" s="202">
        <v>1.93</v>
      </c>
      <c r="R70" s="202">
        <v>4.8099999999999996</v>
      </c>
      <c r="S70" s="202">
        <v>1.93</v>
      </c>
      <c r="T70" s="202">
        <v>0</v>
      </c>
      <c r="U70" s="202">
        <v>50.65</v>
      </c>
      <c r="V70" s="202">
        <v>0</v>
      </c>
      <c r="W70" s="202">
        <v>13.28</v>
      </c>
      <c r="X70" s="202">
        <v>43.55</v>
      </c>
      <c r="Y70" s="202">
        <v>0</v>
      </c>
      <c r="Z70" s="202">
        <v>28.87</v>
      </c>
      <c r="AA70" s="202">
        <v>26.63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6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0.77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258.86</v>
      </c>
      <c r="M71" s="202">
        <v>26.28</v>
      </c>
      <c r="N71" s="202">
        <v>34.869999999999997</v>
      </c>
      <c r="O71" s="202">
        <v>0</v>
      </c>
      <c r="P71" s="202">
        <v>36.54</v>
      </c>
      <c r="Q71" s="202">
        <v>1.93</v>
      </c>
      <c r="R71" s="202">
        <v>4.8099999999999996</v>
      </c>
      <c r="S71" s="202">
        <v>1.93</v>
      </c>
      <c r="T71" s="202">
        <v>0</v>
      </c>
      <c r="U71" s="202">
        <v>50.65</v>
      </c>
      <c r="V71" s="202">
        <v>0</v>
      </c>
      <c r="W71" s="202">
        <v>0</v>
      </c>
      <c r="X71" s="202">
        <v>43.55</v>
      </c>
      <c r="Y71" s="202">
        <v>0</v>
      </c>
      <c r="Z71" s="202">
        <v>28.87</v>
      </c>
      <c r="AA71" s="202">
        <v>26.63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6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258.86</v>
      </c>
      <c r="M72" s="202">
        <v>26.28</v>
      </c>
      <c r="N72" s="202">
        <v>34.869999999999997</v>
      </c>
      <c r="O72" s="202">
        <v>0</v>
      </c>
      <c r="P72" s="202">
        <v>36.54</v>
      </c>
      <c r="Q72" s="202">
        <v>1.93</v>
      </c>
      <c r="R72" s="202">
        <v>4.8099999999999996</v>
      </c>
      <c r="S72" s="202">
        <v>1.93</v>
      </c>
      <c r="T72" s="202">
        <v>0</v>
      </c>
      <c r="U72" s="202">
        <v>50.65</v>
      </c>
      <c r="V72" s="202">
        <v>0</v>
      </c>
      <c r="W72" s="202">
        <v>0</v>
      </c>
      <c r="X72" s="202">
        <v>43.55</v>
      </c>
      <c r="Y72" s="202">
        <v>0</v>
      </c>
      <c r="Z72" s="202">
        <v>28.87</v>
      </c>
      <c r="AA72" s="202">
        <v>26.63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6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258.86</v>
      </c>
      <c r="M73" s="202">
        <v>26.28</v>
      </c>
      <c r="N73" s="202">
        <v>34.869999999999997</v>
      </c>
      <c r="O73" s="202">
        <v>0</v>
      </c>
      <c r="P73" s="202">
        <v>36.54</v>
      </c>
      <c r="Q73" s="202">
        <v>1.93</v>
      </c>
      <c r="R73" s="202">
        <v>4.8099999999999996</v>
      </c>
      <c r="S73" s="202">
        <v>1.93</v>
      </c>
      <c r="T73" s="202">
        <v>0</v>
      </c>
      <c r="U73" s="202">
        <v>50.65</v>
      </c>
      <c r="V73" s="202">
        <v>0</v>
      </c>
      <c r="W73" s="202">
        <v>0</v>
      </c>
      <c r="X73" s="202">
        <v>43.55</v>
      </c>
      <c r="Y73" s="202">
        <v>0</v>
      </c>
      <c r="Z73" s="202">
        <v>28.87</v>
      </c>
      <c r="AA73" s="202">
        <v>26.63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6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8.8800000000000008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7.22</v>
      </c>
      <c r="H74" s="202">
        <v>0</v>
      </c>
      <c r="I74" s="202">
        <v>0</v>
      </c>
      <c r="J74" s="202">
        <v>0</v>
      </c>
      <c r="K74" s="202">
        <v>0</v>
      </c>
      <c r="L74" s="202">
        <v>258.86</v>
      </c>
      <c r="M74" s="202">
        <v>26.28</v>
      </c>
      <c r="N74" s="202">
        <v>34.869999999999997</v>
      </c>
      <c r="O74" s="202">
        <v>0</v>
      </c>
      <c r="P74" s="202">
        <v>36.54</v>
      </c>
      <c r="Q74" s="202">
        <v>1.93</v>
      </c>
      <c r="R74" s="202">
        <v>4.8099999999999996</v>
      </c>
      <c r="S74" s="202">
        <v>1.93</v>
      </c>
      <c r="T74" s="202">
        <v>0</v>
      </c>
      <c r="U74" s="202">
        <v>50.65</v>
      </c>
      <c r="V74" s="202">
        <v>0</v>
      </c>
      <c r="W74" s="202">
        <v>0</v>
      </c>
      <c r="X74" s="202">
        <v>43.55</v>
      </c>
      <c r="Y74" s="202">
        <v>0</v>
      </c>
      <c r="Z74" s="202">
        <v>28.87</v>
      </c>
      <c r="AA74" s="202">
        <v>26.63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6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4.53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7.22</v>
      </c>
      <c r="H75" s="202">
        <v>0</v>
      </c>
      <c r="I75" s="202">
        <v>0</v>
      </c>
      <c r="J75" s="202">
        <v>0</v>
      </c>
      <c r="K75" s="202">
        <v>0</v>
      </c>
      <c r="L75" s="202">
        <v>258.86</v>
      </c>
      <c r="M75" s="202">
        <v>26.28</v>
      </c>
      <c r="N75" s="202">
        <v>34.869999999999997</v>
      </c>
      <c r="O75" s="202">
        <v>0</v>
      </c>
      <c r="P75" s="202">
        <v>36.54</v>
      </c>
      <c r="Q75" s="202">
        <v>1.93</v>
      </c>
      <c r="R75" s="202">
        <v>4.8099999999999996</v>
      </c>
      <c r="S75" s="202">
        <v>1.93</v>
      </c>
      <c r="T75" s="202">
        <v>0</v>
      </c>
      <c r="U75" s="202">
        <v>50.65</v>
      </c>
      <c r="V75" s="202">
        <v>0</v>
      </c>
      <c r="W75" s="202">
        <v>0</v>
      </c>
      <c r="X75" s="202">
        <v>43.55</v>
      </c>
      <c r="Y75" s="202">
        <v>0</v>
      </c>
      <c r="Z75" s="202">
        <v>28.87</v>
      </c>
      <c r="AA75" s="202">
        <v>26.63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6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7.22</v>
      </c>
      <c r="H76" s="202">
        <v>0</v>
      </c>
      <c r="I76" s="202">
        <v>0</v>
      </c>
      <c r="J76" s="202">
        <v>0</v>
      </c>
      <c r="K76" s="202">
        <v>0</v>
      </c>
      <c r="L76" s="202">
        <v>298.31</v>
      </c>
      <c r="M76" s="202">
        <v>26.28</v>
      </c>
      <c r="N76" s="202">
        <v>34.869999999999997</v>
      </c>
      <c r="O76" s="202">
        <v>0</v>
      </c>
      <c r="P76" s="202">
        <v>36.54</v>
      </c>
      <c r="Q76" s="202">
        <v>6.44</v>
      </c>
      <c r="R76" s="202">
        <v>12.52</v>
      </c>
      <c r="S76" s="202">
        <v>7.79</v>
      </c>
      <c r="T76" s="202">
        <v>0</v>
      </c>
      <c r="U76" s="202">
        <v>50.65</v>
      </c>
      <c r="V76" s="202">
        <v>6.12</v>
      </c>
      <c r="W76" s="202">
        <v>13.28</v>
      </c>
      <c r="X76" s="202">
        <v>43.55</v>
      </c>
      <c r="Y76" s="202">
        <v>0</v>
      </c>
      <c r="Z76" s="202">
        <v>28.87</v>
      </c>
      <c r="AA76" s="202">
        <v>26.63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6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7.22</v>
      </c>
      <c r="H77" s="202">
        <v>0</v>
      </c>
      <c r="I77" s="202">
        <v>0</v>
      </c>
      <c r="J77" s="202">
        <v>0</v>
      </c>
      <c r="K77" s="202">
        <v>2.84</v>
      </c>
      <c r="L77" s="202">
        <v>443.56</v>
      </c>
      <c r="M77" s="202">
        <v>26.28</v>
      </c>
      <c r="N77" s="202">
        <v>34.869999999999997</v>
      </c>
      <c r="O77" s="202">
        <v>0</v>
      </c>
      <c r="P77" s="202">
        <v>36.54</v>
      </c>
      <c r="Q77" s="202">
        <v>6.32</v>
      </c>
      <c r="R77" s="202">
        <v>12.52</v>
      </c>
      <c r="S77" s="202">
        <v>7.8</v>
      </c>
      <c r="T77" s="202">
        <v>0</v>
      </c>
      <c r="U77" s="202">
        <v>50.65</v>
      </c>
      <c r="V77" s="202">
        <v>6.12</v>
      </c>
      <c r="W77" s="202">
        <v>13.02</v>
      </c>
      <c r="X77" s="202">
        <v>43.55</v>
      </c>
      <c r="Y77" s="202">
        <v>0</v>
      </c>
      <c r="Z77" s="202">
        <v>74.760000000000005</v>
      </c>
      <c r="AA77" s="202">
        <v>26.63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6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7.22</v>
      </c>
      <c r="H78" s="202">
        <v>0</v>
      </c>
      <c r="I78" s="202">
        <v>0</v>
      </c>
      <c r="J78" s="202">
        <v>0</v>
      </c>
      <c r="K78" s="202">
        <v>2.84</v>
      </c>
      <c r="L78" s="202">
        <v>443.56</v>
      </c>
      <c r="M78" s="202">
        <v>26.28</v>
      </c>
      <c r="N78" s="202">
        <v>34.869999999999997</v>
      </c>
      <c r="O78" s="202">
        <v>0</v>
      </c>
      <c r="P78" s="202">
        <v>36.54</v>
      </c>
      <c r="Q78" s="202">
        <v>6.44</v>
      </c>
      <c r="R78" s="202">
        <v>12.52</v>
      </c>
      <c r="S78" s="202">
        <v>7.8</v>
      </c>
      <c r="T78" s="202">
        <v>0</v>
      </c>
      <c r="U78" s="202">
        <v>50.65</v>
      </c>
      <c r="V78" s="202">
        <v>6.12</v>
      </c>
      <c r="W78" s="202">
        <v>13.28</v>
      </c>
      <c r="X78" s="202">
        <v>43.55</v>
      </c>
      <c r="Y78" s="202">
        <v>0</v>
      </c>
      <c r="Z78" s="202">
        <v>74.760000000000005</v>
      </c>
      <c r="AA78" s="202">
        <v>26.63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6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7.22</v>
      </c>
      <c r="H79" s="202">
        <v>0</v>
      </c>
      <c r="I79" s="202">
        <v>0</v>
      </c>
      <c r="J79" s="202">
        <v>0</v>
      </c>
      <c r="K79" s="202">
        <v>2.84</v>
      </c>
      <c r="L79" s="202">
        <v>443.56</v>
      </c>
      <c r="M79" s="202">
        <v>26.28</v>
      </c>
      <c r="N79" s="202">
        <v>34.869999999999997</v>
      </c>
      <c r="O79" s="202">
        <v>0</v>
      </c>
      <c r="P79" s="202">
        <v>36.54</v>
      </c>
      <c r="Q79" s="202">
        <v>6.44</v>
      </c>
      <c r="R79" s="202">
        <v>12.52</v>
      </c>
      <c r="S79" s="202">
        <v>7.8</v>
      </c>
      <c r="T79" s="202">
        <v>0</v>
      </c>
      <c r="U79" s="202">
        <v>50.98</v>
      </c>
      <c r="V79" s="202">
        <v>6.12</v>
      </c>
      <c r="W79" s="202">
        <v>13.28</v>
      </c>
      <c r="X79" s="202">
        <v>43.55</v>
      </c>
      <c r="Y79" s="202">
        <v>0</v>
      </c>
      <c r="Z79" s="202">
        <v>74.760000000000005</v>
      </c>
      <c r="AA79" s="202">
        <v>26.63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7.22</v>
      </c>
      <c r="H80" s="202">
        <v>0</v>
      </c>
      <c r="I80" s="202">
        <v>0</v>
      </c>
      <c r="J80" s="202">
        <v>0</v>
      </c>
      <c r="K80" s="202">
        <v>2.84</v>
      </c>
      <c r="L80" s="202">
        <v>443.56</v>
      </c>
      <c r="M80" s="202">
        <v>26.28</v>
      </c>
      <c r="N80" s="202">
        <v>34.869999999999997</v>
      </c>
      <c r="O80" s="202">
        <v>0</v>
      </c>
      <c r="P80" s="202">
        <v>36.54</v>
      </c>
      <c r="Q80" s="202">
        <v>6.44</v>
      </c>
      <c r="R80" s="202">
        <v>12.52</v>
      </c>
      <c r="S80" s="202">
        <v>7.8</v>
      </c>
      <c r="T80" s="202">
        <v>0</v>
      </c>
      <c r="U80" s="202">
        <v>50.98</v>
      </c>
      <c r="V80" s="202">
        <v>6.12</v>
      </c>
      <c r="W80" s="202">
        <v>13.28</v>
      </c>
      <c r="X80" s="202">
        <v>43.55</v>
      </c>
      <c r="Y80" s="202">
        <v>0</v>
      </c>
      <c r="Z80" s="202">
        <v>74.760000000000005</v>
      </c>
      <c r="AA80" s="202">
        <v>26.63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7.22</v>
      </c>
      <c r="H81" s="202">
        <v>0</v>
      </c>
      <c r="I81" s="202">
        <v>0</v>
      </c>
      <c r="J81" s="202">
        <v>0</v>
      </c>
      <c r="K81" s="202">
        <v>2.84</v>
      </c>
      <c r="L81" s="202">
        <v>443.56</v>
      </c>
      <c r="M81" s="202">
        <v>26.28</v>
      </c>
      <c r="N81" s="202">
        <v>34.869999999999997</v>
      </c>
      <c r="O81" s="202">
        <v>0</v>
      </c>
      <c r="P81" s="202">
        <v>36.54</v>
      </c>
      <c r="Q81" s="202">
        <v>6.44</v>
      </c>
      <c r="R81" s="202">
        <v>12.52</v>
      </c>
      <c r="S81" s="202">
        <v>7.8</v>
      </c>
      <c r="T81" s="202">
        <v>0</v>
      </c>
      <c r="U81" s="202">
        <v>50.98</v>
      </c>
      <c r="V81" s="202">
        <v>6.12</v>
      </c>
      <c r="W81" s="202">
        <v>13.28</v>
      </c>
      <c r="X81" s="202">
        <v>43.55</v>
      </c>
      <c r="Y81" s="202">
        <v>0</v>
      </c>
      <c r="Z81" s="202">
        <v>74.760000000000005</v>
      </c>
      <c r="AA81" s="202">
        <v>26.63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7.22</v>
      </c>
      <c r="H82" s="202">
        <v>0</v>
      </c>
      <c r="I82" s="202">
        <v>0</v>
      </c>
      <c r="J82" s="202">
        <v>0</v>
      </c>
      <c r="K82" s="202">
        <v>2.84</v>
      </c>
      <c r="L82" s="202">
        <v>443.56</v>
      </c>
      <c r="M82" s="202">
        <v>26.28</v>
      </c>
      <c r="N82" s="202">
        <v>34.869999999999997</v>
      </c>
      <c r="O82" s="202">
        <v>0</v>
      </c>
      <c r="P82" s="202">
        <v>36.54</v>
      </c>
      <c r="Q82" s="202">
        <v>6.44</v>
      </c>
      <c r="R82" s="202">
        <v>12.52</v>
      </c>
      <c r="S82" s="202">
        <v>7.8</v>
      </c>
      <c r="T82" s="202">
        <v>0</v>
      </c>
      <c r="U82" s="202">
        <v>50.98</v>
      </c>
      <c r="V82" s="202">
        <v>6.12</v>
      </c>
      <c r="W82" s="202">
        <v>13.28</v>
      </c>
      <c r="X82" s="202">
        <v>43.55</v>
      </c>
      <c r="Y82" s="202">
        <v>0</v>
      </c>
      <c r="Z82" s="202">
        <v>74.760000000000005</v>
      </c>
      <c r="AA82" s="202">
        <v>26.63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7.22</v>
      </c>
      <c r="H83" s="202">
        <v>0</v>
      </c>
      <c r="I83" s="202">
        <v>0</v>
      </c>
      <c r="J83" s="202">
        <v>0</v>
      </c>
      <c r="K83" s="202">
        <v>2.84</v>
      </c>
      <c r="L83" s="202">
        <v>443.56</v>
      </c>
      <c r="M83" s="202">
        <v>26.28</v>
      </c>
      <c r="N83" s="202">
        <v>34.869999999999997</v>
      </c>
      <c r="O83" s="202">
        <v>0</v>
      </c>
      <c r="P83" s="202">
        <v>36.54</v>
      </c>
      <c r="Q83" s="202">
        <v>6.44</v>
      </c>
      <c r="R83" s="202">
        <v>12.52</v>
      </c>
      <c r="S83" s="202">
        <v>7.8</v>
      </c>
      <c r="T83" s="202">
        <v>0</v>
      </c>
      <c r="U83" s="202">
        <v>51.51</v>
      </c>
      <c r="V83" s="202">
        <v>6.12</v>
      </c>
      <c r="W83" s="202">
        <v>13.28</v>
      </c>
      <c r="X83" s="202">
        <v>43.55</v>
      </c>
      <c r="Y83" s="202">
        <v>0</v>
      </c>
      <c r="Z83" s="202">
        <v>74.760000000000005</v>
      </c>
      <c r="AA83" s="202">
        <v>26.63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7.22</v>
      </c>
      <c r="H84" s="202">
        <v>0</v>
      </c>
      <c r="I84" s="202">
        <v>0</v>
      </c>
      <c r="J84" s="202">
        <v>0</v>
      </c>
      <c r="K84" s="202">
        <v>2.84</v>
      </c>
      <c r="L84" s="202">
        <v>443.56</v>
      </c>
      <c r="M84" s="202">
        <v>26.28</v>
      </c>
      <c r="N84" s="202">
        <v>34.869999999999997</v>
      </c>
      <c r="O84" s="202">
        <v>0</v>
      </c>
      <c r="P84" s="202">
        <v>36.54</v>
      </c>
      <c r="Q84" s="202">
        <v>6.44</v>
      </c>
      <c r="R84" s="202">
        <v>12.52</v>
      </c>
      <c r="S84" s="202">
        <v>7.8</v>
      </c>
      <c r="T84" s="202">
        <v>0</v>
      </c>
      <c r="U84" s="202">
        <v>51.51</v>
      </c>
      <c r="V84" s="202">
        <v>6.12</v>
      </c>
      <c r="W84" s="202">
        <v>13.28</v>
      </c>
      <c r="X84" s="202">
        <v>43.55</v>
      </c>
      <c r="Y84" s="202">
        <v>0</v>
      </c>
      <c r="Z84" s="202">
        <v>74.760000000000005</v>
      </c>
      <c r="AA84" s="202">
        <v>26.63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7.22</v>
      </c>
      <c r="H85" s="202">
        <v>0</v>
      </c>
      <c r="I85" s="202">
        <v>0</v>
      </c>
      <c r="J85" s="202">
        <v>0</v>
      </c>
      <c r="K85" s="202">
        <v>2.84</v>
      </c>
      <c r="L85" s="202">
        <v>443.56</v>
      </c>
      <c r="M85" s="202">
        <v>26.28</v>
      </c>
      <c r="N85" s="202">
        <v>34.869999999999997</v>
      </c>
      <c r="O85" s="202">
        <v>0</v>
      </c>
      <c r="P85" s="202">
        <v>36.54</v>
      </c>
      <c r="Q85" s="202">
        <v>6.44</v>
      </c>
      <c r="R85" s="202">
        <v>12.52</v>
      </c>
      <c r="S85" s="202">
        <v>7.8</v>
      </c>
      <c r="T85" s="202">
        <v>0</v>
      </c>
      <c r="U85" s="202">
        <v>51.51</v>
      </c>
      <c r="V85" s="202">
        <v>6.12</v>
      </c>
      <c r="W85" s="202">
        <v>13.28</v>
      </c>
      <c r="X85" s="202">
        <v>43.55</v>
      </c>
      <c r="Y85" s="202">
        <v>0</v>
      </c>
      <c r="Z85" s="202">
        <v>74.760000000000005</v>
      </c>
      <c r="AA85" s="202">
        <v>26.63</v>
      </c>
      <c r="AB85" s="202">
        <v>0</v>
      </c>
      <c r="AC85" s="202">
        <v>11.3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4.57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7.22</v>
      </c>
      <c r="H86" s="202">
        <v>0</v>
      </c>
      <c r="I86" s="202">
        <v>0</v>
      </c>
      <c r="J86" s="202">
        <v>0</v>
      </c>
      <c r="K86" s="202">
        <v>2.84</v>
      </c>
      <c r="L86" s="202">
        <v>443.56</v>
      </c>
      <c r="M86" s="202">
        <v>26.28</v>
      </c>
      <c r="N86" s="202">
        <v>34.869999999999997</v>
      </c>
      <c r="O86" s="202">
        <v>0</v>
      </c>
      <c r="P86" s="202">
        <v>36.54</v>
      </c>
      <c r="Q86" s="202">
        <v>6.44</v>
      </c>
      <c r="R86" s="202">
        <v>12.52</v>
      </c>
      <c r="S86" s="202">
        <v>7.8</v>
      </c>
      <c r="T86" s="202">
        <v>0</v>
      </c>
      <c r="U86" s="202">
        <v>51.51</v>
      </c>
      <c r="V86" s="202">
        <v>6.12</v>
      </c>
      <c r="W86" s="202">
        <v>13.28</v>
      </c>
      <c r="X86" s="202">
        <v>43.55</v>
      </c>
      <c r="Y86" s="202">
        <v>0</v>
      </c>
      <c r="Z86" s="202">
        <v>74.760000000000005</v>
      </c>
      <c r="AA86" s="202">
        <v>26.63</v>
      </c>
      <c r="AB86" s="202">
        <v>0</v>
      </c>
      <c r="AC86" s="202">
        <v>11.3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4.57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2.84</v>
      </c>
      <c r="L87" s="202">
        <v>443.56</v>
      </c>
      <c r="M87" s="202">
        <v>26.28</v>
      </c>
      <c r="N87" s="202">
        <v>34.869999999999997</v>
      </c>
      <c r="O87" s="202">
        <v>0</v>
      </c>
      <c r="P87" s="202">
        <v>36.54</v>
      </c>
      <c r="Q87" s="202">
        <v>6.44</v>
      </c>
      <c r="R87" s="202">
        <v>12.52</v>
      </c>
      <c r="S87" s="202">
        <v>7.8</v>
      </c>
      <c r="T87" s="202">
        <v>0</v>
      </c>
      <c r="U87" s="202">
        <v>51.51</v>
      </c>
      <c r="V87" s="202">
        <v>6.12</v>
      </c>
      <c r="W87" s="202">
        <v>13.1</v>
      </c>
      <c r="X87" s="202">
        <v>43.55</v>
      </c>
      <c r="Y87" s="202">
        <v>0</v>
      </c>
      <c r="Z87" s="202">
        <v>74.760000000000005</v>
      </c>
      <c r="AA87" s="202">
        <v>26.63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2.84</v>
      </c>
      <c r="L88" s="202">
        <v>443.56</v>
      </c>
      <c r="M88" s="202">
        <v>26.28</v>
      </c>
      <c r="N88" s="202">
        <v>34.869999999999997</v>
      </c>
      <c r="O88" s="202">
        <v>0</v>
      </c>
      <c r="P88" s="202">
        <v>36.54</v>
      </c>
      <c r="Q88" s="202">
        <v>6.44</v>
      </c>
      <c r="R88" s="202">
        <v>12.52</v>
      </c>
      <c r="S88" s="202">
        <v>7.8</v>
      </c>
      <c r="T88" s="202">
        <v>0</v>
      </c>
      <c r="U88" s="202">
        <v>51.51</v>
      </c>
      <c r="V88" s="202">
        <v>6.12</v>
      </c>
      <c r="W88" s="202">
        <v>13.1</v>
      </c>
      <c r="X88" s="202">
        <v>43.55</v>
      </c>
      <c r="Y88" s="202">
        <v>0</v>
      </c>
      <c r="Z88" s="202">
        <v>74.760000000000005</v>
      </c>
      <c r="AA88" s="202">
        <v>26.63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2.84</v>
      </c>
      <c r="L89" s="202">
        <v>443.56</v>
      </c>
      <c r="M89" s="202">
        <v>26.28</v>
      </c>
      <c r="N89" s="202">
        <v>34.869999999999997</v>
      </c>
      <c r="O89" s="202">
        <v>0</v>
      </c>
      <c r="P89" s="202">
        <v>36.54</v>
      </c>
      <c r="Q89" s="202">
        <v>6.44</v>
      </c>
      <c r="R89" s="202">
        <v>12.52</v>
      </c>
      <c r="S89" s="202">
        <v>7.8</v>
      </c>
      <c r="T89" s="202">
        <v>0</v>
      </c>
      <c r="U89" s="202">
        <v>51.51</v>
      </c>
      <c r="V89" s="202">
        <v>6.12</v>
      </c>
      <c r="W89" s="202">
        <v>13.1</v>
      </c>
      <c r="X89" s="202">
        <v>43.55</v>
      </c>
      <c r="Y89" s="202">
        <v>0</v>
      </c>
      <c r="Z89" s="202">
        <v>74.760000000000005</v>
      </c>
      <c r="AA89" s="202">
        <v>26.63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2.84</v>
      </c>
      <c r="L90" s="202">
        <v>443.56</v>
      </c>
      <c r="M90" s="202">
        <v>26.28</v>
      </c>
      <c r="N90" s="202">
        <v>34.869999999999997</v>
      </c>
      <c r="O90" s="202">
        <v>0</v>
      </c>
      <c r="P90" s="202">
        <v>36.54</v>
      </c>
      <c r="Q90" s="202">
        <v>6.44</v>
      </c>
      <c r="R90" s="202">
        <v>12.52</v>
      </c>
      <c r="S90" s="202">
        <v>7.8</v>
      </c>
      <c r="T90" s="202">
        <v>0</v>
      </c>
      <c r="U90" s="202">
        <v>51.51</v>
      </c>
      <c r="V90" s="202">
        <v>6.12</v>
      </c>
      <c r="W90" s="202">
        <v>13.1</v>
      </c>
      <c r="X90" s="202">
        <v>43.55</v>
      </c>
      <c r="Y90" s="202">
        <v>0</v>
      </c>
      <c r="Z90" s="202">
        <v>74.760000000000005</v>
      </c>
      <c r="AA90" s="202">
        <v>26.63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2.84</v>
      </c>
      <c r="L91" s="202">
        <v>443.56</v>
      </c>
      <c r="M91" s="202">
        <v>26.28</v>
      </c>
      <c r="N91" s="202">
        <v>34.869999999999997</v>
      </c>
      <c r="O91" s="202">
        <v>0</v>
      </c>
      <c r="P91" s="202">
        <v>36.54</v>
      </c>
      <c r="Q91" s="202">
        <v>6.44</v>
      </c>
      <c r="R91" s="202">
        <v>12.52</v>
      </c>
      <c r="S91" s="202">
        <v>7.8</v>
      </c>
      <c r="T91" s="202">
        <v>0</v>
      </c>
      <c r="U91" s="202">
        <v>51.51</v>
      </c>
      <c r="V91" s="202">
        <v>6.12</v>
      </c>
      <c r="W91" s="202">
        <v>13.1</v>
      </c>
      <c r="X91" s="202">
        <v>43.55</v>
      </c>
      <c r="Y91" s="202">
        <v>0</v>
      </c>
      <c r="Z91" s="202">
        <v>74.760000000000005</v>
      </c>
      <c r="AA91" s="202">
        <v>26.63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2.84</v>
      </c>
      <c r="L92" s="202">
        <v>443.56</v>
      </c>
      <c r="M92" s="202">
        <v>26.28</v>
      </c>
      <c r="N92" s="202">
        <v>34.869999999999997</v>
      </c>
      <c r="O92" s="202">
        <v>0</v>
      </c>
      <c r="P92" s="202">
        <v>36.54</v>
      </c>
      <c r="Q92" s="202">
        <v>6.44</v>
      </c>
      <c r="R92" s="202">
        <v>12.52</v>
      </c>
      <c r="S92" s="202">
        <v>7.8</v>
      </c>
      <c r="T92" s="202">
        <v>0</v>
      </c>
      <c r="U92" s="202">
        <v>51.51</v>
      </c>
      <c r="V92" s="202">
        <v>6.12</v>
      </c>
      <c r="W92" s="202">
        <v>13.1</v>
      </c>
      <c r="X92" s="202">
        <v>43.55</v>
      </c>
      <c r="Y92" s="202">
        <v>0</v>
      </c>
      <c r="Z92" s="202">
        <v>74.760000000000005</v>
      </c>
      <c r="AA92" s="202">
        <v>26.63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1.54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2.84</v>
      </c>
      <c r="L93" s="202">
        <v>443.55</v>
      </c>
      <c r="M93" s="202">
        <v>26.28</v>
      </c>
      <c r="N93" s="202">
        <v>34.869999999999997</v>
      </c>
      <c r="O93" s="202">
        <v>0</v>
      </c>
      <c r="P93" s="202">
        <v>36.54</v>
      </c>
      <c r="Q93" s="202">
        <v>6.44</v>
      </c>
      <c r="R93" s="202">
        <v>12.52</v>
      </c>
      <c r="S93" s="202">
        <v>7.8</v>
      </c>
      <c r="T93" s="202">
        <v>0</v>
      </c>
      <c r="U93" s="202">
        <v>51.51</v>
      </c>
      <c r="V93" s="202">
        <v>6.12</v>
      </c>
      <c r="W93" s="202">
        <v>13.1</v>
      </c>
      <c r="X93" s="202">
        <v>43.55</v>
      </c>
      <c r="Y93" s="202">
        <v>0</v>
      </c>
      <c r="Z93" s="202">
        <v>74.760000000000005</v>
      </c>
      <c r="AA93" s="202">
        <v>26.63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1.54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2.84</v>
      </c>
      <c r="L94" s="202">
        <v>443.55</v>
      </c>
      <c r="M94" s="202">
        <v>26.28</v>
      </c>
      <c r="N94" s="202">
        <v>34.869999999999997</v>
      </c>
      <c r="O94" s="202">
        <v>0</v>
      </c>
      <c r="P94" s="202">
        <v>36.54</v>
      </c>
      <c r="Q94" s="202">
        <v>6.44</v>
      </c>
      <c r="R94" s="202">
        <v>12.52</v>
      </c>
      <c r="S94" s="202">
        <v>7.8</v>
      </c>
      <c r="T94" s="202">
        <v>0</v>
      </c>
      <c r="U94" s="202">
        <v>51.51</v>
      </c>
      <c r="V94" s="202">
        <v>6.12</v>
      </c>
      <c r="W94" s="202">
        <v>13.1</v>
      </c>
      <c r="X94" s="202">
        <v>43.55</v>
      </c>
      <c r="Y94" s="202">
        <v>0</v>
      </c>
      <c r="Z94" s="202">
        <v>74.760000000000005</v>
      </c>
      <c r="AA94" s="202">
        <v>26.63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2.95</v>
      </c>
      <c r="L95" s="202">
        <v>443.55</v>
      </c>
      <c r="M95" s="202">
        <v>26.28</v>
      </c>
      <c r="N95" s="202">
        <v>34.869999999999997</v>
      </c>
      <c r="O95" s="202">
        <v>0</v>
      </c>
      <c r="P95" s="202">
        <v>36.54</v>
      </c>
      <c r="Q95" s="202">
        <v>6.44</v>
      </c>
      <c r="R95" s="202">
        <v>12.52</v>
      </c>
      <c r="S95" s="202">
        <v>7.8</v>
      </c>
      <c r="T95" s="202">
        <v>0</v>
      </c>
      <c r="U95" s="202">
        <v>51.51</v>
      </c>
      <c r="V95" s="202">
        <v>6.12</v>
      </c>
      <c r="W95" s="202">
        <v>13.1</v>
      </c>
      <c r="X95" s="202">
        <v>43.55</v>
      </c>
      <c r="Y95" s="202">
        <v>0</v>
      </c>
      <c r="Z95" s="202">
        <v>76.05</v>
      </c>
      <c r="AA95" s="202">
        <v>26.63</v>
      </c>
      <c r="AB95" s="202">
        <v>0</v>
      </c>
      <c r="AC95" s="202">
        <v>11.3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4.71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2.84</v>
      </c>
      <c r="L96" s="202">
        <v>443.55</v>
      </c>
      <c r="M96" s="202">
        <v>26.28</v>
      </c>
      <c r="N96" s="202">
        <v>34.869999999999997</v>
      </c>
      <c r="O96" s="202">
        <v>0</v>
      </c>
      <c r="P96" s="202">
        <v>36.54</v>
      </c>
      <c r="Q96" s="202">
        <v>6.44</v>
      </c>
      <c r="R96" s="202">
        <v>12.52</v>
      </c>
      <c r="S96" s="202">
        <v>7.8</v>
      </c>
      <c r="T96" s="202">
        <v>0</v>
      </c>
      <c r="U96" s="202">
        <v>51.51</v>
      </c>
      <c r="V96" s="202">
        <v>6.12</v>
      </c>
      <c r="W96" s="202">
        <v>13.1</v>
      </c>
      <c r="X96" s="202">
        <v>43.55</v>
      </c>
      <c r="Y96" s="202">
        <v>0</v>
      </c>
      <c r="Z96" s="202">
        <v>76.05</v>
      </c>
      <c r="AA96" s="202">
        <v>26.63</v>
      </c>
      <c r="AB96" s="202">
        <v>0</v>
      </c>
      <c r="AC96" s="202">
        <v>11.3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4.71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2.84</v>
      </c>
      <c r="L97" s="202">
        <v>443.55</v>
      </c>
      <c r="M97" s="202">
        <v>26.28</v>
      </c>
      <c r="N97" s="202">
        <v>34.869999999999997</v>
      </c>
      <c r="O97" s="202">
        <v>0</v>
      </c>
      <c r="P97" s="202">
        <v>36.54</v>
      </c>
      <c r="Q97" s="202">
        <v>6.44</v>
      </c>
      <c r="R97" s="202">
        <v>12.52</v>
      </c>
      <c r="S97" s="202">
        <v>7.8</v>
      </c>
      <c r="T97" s="202">
        <v>0</v>
      </c>
      <c r="U97" s="202">
        <v>50.98</v>
      </c>
      <c r="V97" s="202">
        <v>6.12</v>
      </c>
      <c r="W97" s="202">
        <v>13.1</v>
      </c>
      <c r="X97" s="202">
        <v>43.55</v>
      </c>
      <c r="Y97" s="202">
        <v>0</v>
      </c>
      <c r="Z97" s="202">
        <v>74.760000000000005</v>
      </c>
      <c r="AA97" s="202">
        <v>26.63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2.84</v>
      </c>
      <c r="L98" s="202">
        <v>443.55</v>
      </c>
      <c r="M98" s="202">
        <v>26.28</v>
      </c>
      <c r="N98" s="202">
        <v>34.869999999999997</v>
      </c>
      <c r="O98" s="202">
        <v>0</v>
      </c>
      <c r="P98" s="202">
        <v>36.54</v>
      </c>
      <c r="Q98" s="202">
        <v>6.44</v>
      </c>
      <c r="R98" s="202">
        <v>12.52</v>
      </c>
      <c r="S98" s="202">
        <v>7.8</v>
      </c>
      <c r="T98" s="202">
        <v>0</v>
      </c>
      <c r="U98" s="202">
        <v>50.98</v>
      </c>
      <c r="V98" s="202">
        <v>6.12</v>
      </c>
      <c r="W98" s="202">
        <v>13.1</v>
      </c>
      <c r="X98" s="202">
        <v>43.55</v>
      </c>
      <c r="Y98" s="202">
        <v>0</v>
      </c>
      <c r="Z98" s="202">
        <v>74.760000000000005</v>
      </c>
      <c r="AA98" s="202">
        <v>26.63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7.7000000000000007E-4</v>
      </c>
      <c r="D99">
        <f t="shared" si="0"/>
        <v>1.9250000000000002E-4</v>
      </c>
      <c r="E99">
        <f t="shared" si="0"/>
        <v>0</v>
      </c>
      <c r="F99">
        <f t="shared" si="0"/>
        <v>0</v>
      </c>
      <c r="G99">
        <f t="shared" si="0"/>
        <v>2.3465E-2</v>
      </c>
      <c r="H99">
        <f t="shared" si="0"/>
        <v>0</v>
      </c>
      <c r="I99">
        <f t="shared" si="0"/>
        <v>0</v>
      </c>
      <c r="J99">
        <f t="shared" si="0"/>
        <v>3.3500000000000001E-4</v>
      </c>
      <c r="K99">
        <f t="shared" si="0"/>
        <v>3.0805000000000013E-2</v>
      </c>
      <c r="L99">
        <f t="shared" si="0"/>
        <v>7.5565825000000055</v>
      </c>
      <c r="M99">
        <f t="shared" si="0"/>
        <v>0.6307200000000005</v>
      </c>
      <c r="N99">
        <f t="shared" si="0"/>
        <v>0.83687999999999818</v>
      </c>
      <c r="O99">
        <f t="shared" si="0"/>
        <v>0</v>
      </c>
      <c r="P99">
        <f t="shared" si="0"/>
        <v>0.86711499999999975</v>
      </c>
      <c r="Q99">
        <f t="shared" si="0"/>
        <v>0.10182749999999997</v>
      </c>
      <c r="R99">
        <f t="shared" si="0"/>
        <v>0.20602999999999971</v>
      </c>
      <c r="S99">
        <f t="shared" si="0"/>
        <v>0.12050500000000013</v>
      </c>
      <c r="T99">
        <f t="shared" si="0"/>
        <v>0</v>
      </c>
      <c r="U99">
        <f t="shared" si="0"/>
        <v>1.2062300000000015</v>
      </c>
      <c r="V99">
        <f t="shared" si="0"/>
        <v>6.2730000000000036E-2</v>
      </c>
      <c r="W99">
        <f t="shared" si="0"/>
        <v>0.15543499999999993</v>
      </c>
      <c r="X99">
        <f t="shared" si="0"/>
        <v>0.78343250000000086</v>
      </c>
      <c r="Y99">
        <f t="shared" si="0"/>
        <v>0</v>
      </c>
      <c r="Z99">
        <f t="shared" si="0"/>
        <v>1.0973750000000002</v>
      </c>
      <c r="AA99">
        <f t="shared" si="0"/>
        <v>0.45870750000000082</v>
      </c>
      <c r="AB99">
        <f t="shared" si="0"/>
        <v>0</v>
      </c>
      <c r="AC99">
        <f t="shared" si="0"/>
        <v>0.28685999999999989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0.14416750000000003</v>
      </c>
      <c r="AJ99">
        <f t="shared" si="0"/>
        <v>0</v>
      </c>
      <c r="AK99">
        <f t="shared" si="0"/>
        <v>1.4005500000000024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0.22397250000000007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44767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9.7200000000000006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9.7200000000000006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9.7200000000000006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9.7200000000000006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9.7200000000000006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9.7200000000000006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9.7200000000000006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9.7200000000000006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9.7200000000000006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9.7200000000000006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9.7200000000000006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9.7200000000000006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9.7200000000000006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9.7200000000000006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9.7200000000000006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9.7200000000000006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10.56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10.56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10.56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10.56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10.56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10.56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10.56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10.56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10.56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10.56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10.56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10.56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2.0099999999999998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9.17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9.17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9.17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9.17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9.17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9.17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9.17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6.67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6.67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6.67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6.67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9.17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9.17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9.17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9.17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9.17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9.17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9.17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9.17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8.33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8.33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8.33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5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1.96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0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1.96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0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5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5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5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5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5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6.67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6.67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6.67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6.67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6.67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6.67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6.67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6.67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6.67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6.67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6.67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6.67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6.67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8.33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8.33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8.33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8.33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8.33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8.33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8.33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8.33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8.33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8.33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1.96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0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1.96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0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7.5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7.5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7.5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7.5</v>
      </c>
      <c r="AJ90" s="202">
        <v>0</v>
      </c>
      <c r="AK90" s="202">
        <v>29.06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9.17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9.17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9.17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9.17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1.96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0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1.96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0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9.17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9.17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4.9722500000000079E-2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0.1891225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1.94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1.94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1.94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1.94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1.94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1.94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1.94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1.94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1.94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1.94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1.94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1.94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1.94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1.94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1.94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1.94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2.11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0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1.83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1.83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1.83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1.83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1.83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1.83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1.83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1.33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1.33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1.33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1.33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1.83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1.83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1.83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1.83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1.83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1.83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1.83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1.83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1.67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1.67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1.67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0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1.33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1.33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1.33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1.33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1.33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1.33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1.33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1.33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1.33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1.33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1.33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1.33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1.33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1.67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1.67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1.67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1.67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1.67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1.67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1.67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1.67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1.67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1.67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0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1.5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1.5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1.5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1.5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1.83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1.83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1.83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1.83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1.83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1.83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3.7777499999999999E-2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34</v>
      </c>
      <c r="J3" s="202">
        <v>0</v>
      </c>
      <c r="K3" s="202">
        <v>240.48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34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34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34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34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34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34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34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34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34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33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33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33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33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33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33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33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33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33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33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33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33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33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33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33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33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32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32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28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28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28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28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28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28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28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32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32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32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32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32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32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32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32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32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32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32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32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31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31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31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31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33</v>
      </c>
      <c r="J91" s="202">
        <v>0</v>
      </c>
      <c r="K91" s="202">
        <v>286.02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33</v>
      </c>
      <c r="J92" s="202">
        <v>0</v>
      </c>
      <c r="K92" s="202">
        <v>286.02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33</v>
      </c>
      <c r="J93" s="202">
        <v>0</v>
      </c>
      <c r="K93" s="202">
        <v>286.02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33</v>
      </c>
      <c r="J94" s="202">
        <v>0</v>
      </c>
      <c r="K94" s="202">
        <v>286.02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33</v>
      </c>
      <c r="J95" s="202">
        <v>0</v>
      </c>
      <c r="K95" s="202">
        <v>286.02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33</v>
      </c>
      <c r="J96" s="202">
        <v>0</v>
      </c>
      <c r="K96" s="202">
        <v>286.02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33</v>
      </c>
      <c r="J97" s="202">
        <v>0</v>
      </c>
      <c r="K97" s="202">
        <v>286.02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33</v>
      </c>
      <c r="J98" s="202">
        <v>0</v>
      </c>
      <c r="K98" s="202">
        <v>286.02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0.83350000000000002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0.77649999999999997</v>
      </c>
      <c r="J99" s="156">
        <f t="shared" si="0"/>
        <v>0</v>
      </c>
      <c r="K99" s="156">
        <f t="shared" si="0"/>
        <v>6.5046600000000003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14.3</v>
      </c>
      <c r="D3" s="202">
        <v>4.1500000000000004</v>
      </c>
      <c r="E3" s="202">
        <v>0</v>
      </c>
      <c r="F3" s="202">
        <v>0</v>
      </c>
      <c r="G3" s="202">
        <v>14.31</v>
      </c>
      <c r="H3" s="202">
        <v>0</v>
      </c>
      <c r="I3" s="202">
        <v>36.590000000000003</v>
      </c>
      <c r="J3" s="202">
        <v>2.41</v>
      </c>
      <c r="K3" s="202">
        <v>6.07</v>
      </c>
      <c r="L3" s="202">
        <v>4.79</v>
      </c>
      <c r="M3" s="202">
        <v>2.33</v>
      </c>
      <c r="N3" s="202">
        <v>1.96</v>
      </c>
      <c r="O3" s="202">
        <v>2.77</v>
      </c>
      <c r="P3" s="202">
        <v>0.92</v>
      </c>
      <c r="Q3" s="202">
        <v>0.36</v>
      </c>
      <c r="R3" s="202">
        <v>0.7</v>
      </c>
      <c r="S3" s="202">
        <v>0.43</v>
      </c>
      <c r="T3" s="202">
        <v>0</v>
      </c>
      <c r="U3" s="202">
        <v>1.65</v>
      </c>
      <c r="V3" s="202">
        <v>0.34</v>
      </c>
      <c r="W3" s="202">
        <v>0.74</v>
      </c>
      <c r="X3" s="202">
        <v>2.4500000000000002</v>
      </c>
      <c r="Y3" s="202">
        <v>0</v>
      </c>
      <c r="Z3" s="202">
        <v>4.6100000000000003</v>
      </c>
      <c r="AA3" s="202">
        <v>1.49</v>
      </c>
      <c r="AB3" s="202">
        <v>0</v>
      </c>
      <c r="AC3" s="202">
        <v>3.58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42.75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14.3</v>
      </c>
      <c r="D4" s="202">
        <v>4.1500000000000004</v>
      </c>
      <c r="E4" s="202">
        <v>0</v>
      </c>
      <c r="F4" s="202">
        <v>0</v>
      </c>
      <c r="G4" s="202">
        <v>14.31</v>
      </c>
      <c r="H4" s="202">
        <v>0</v>
      </c>
      <c r="I4" s="202">
        <v>36.590000000000003</v>
      </c>
      <c r="J4" s="202">
        <v>2.41</v>
      </c>
      <c r="K4" s="202">
        <v>6.07</v>
      </c>
      <c r="L4" s="202">
        <v>4.79</v>
      </c>
      <c r="M4" s="202">
        <v>2.33</v>
      </c>
      <c r="N4" s="202">
        <v>1.96</v>
      </c>
      <c r="O4" s="202">
        <v>2.77</v>
      </c>
      <c r="P4" s="202">
        <v>0.92</v>
      </c>
      <c r="Q4" s="202">
        <v>0.36</v>
      </c>
      <c r="R4" s="202">
        <v>0.7</v>
      </c>
      <c r="S4" s="202">
        <v>0.43</v>
      </c>
      <c r="T4" s="202">
        <v>0</v>
      </c>
      <c r="U4" s="202">
        <v>1.68</v>
      </c>
      <c r="V4" s="202">
        <v>0.34</v>
      </c>
      <c r="W4" s="202">
        <v>0.74</v>
      </c>
      <c r="X4" s="202">
        <v>2.4500000000000002</v>
      </c>
      <c r="Y4" s="202">
        <v>0</v>
      </c>
      <c r="Z4" s="202">
        <v>4.6100000000000003</v>
      </c>
      <c r="AA4" s="202">
        <v>1.49</v>
      </c>
      <c r="AB4" s="202">
        <v>0</v>
      </c>
      <c r="AC4" s="202">
        <v>3.58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42.75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14.3</v>
      </c>
      <c r="D5" s="202">
        <v>4.1500000000000004</v>
      </c>
      <c r="E5" s="202">
        <v>0</v>
      </c>
      <c r="F5" s="202">
        <v>0</v>
      </c>
      <c r="G5" s="202">
        <v>14.31</v>
      </c>
      <c r="H5" s="202">
        <v>0</v>
      </c>
      <c r="I5" s="202">
        <v>36.590000000000003</v>
      </c>
      <c r="J5" s="202">
        <v>2.41</v>
      </c>
      <c r="K5" s="202">
        <v>6.07</v>
      </c>
      <c r="L5" s="202">
        <v>4.79</v>
      </c>
      <c r="M5" s="202">
        <v>2.33</v>
      </c>
      <c r="N5" s="202">
        <v>1.96</v>
      </c>
      <c r="O5" s="202">
        <v>2.77</v>
      </c>
      <c r="P5" s="202">
        <v>0.92</v>
      </c>
      <c r="Q5" s="202">
        <v>0.36</v>
      </c>
      <c r="R5" s="202">
        <v>0.7</v>
      </c>
      <c r="S5" s="202">
        <v>0.43</v>
      </c>
      <c r="T5" s="202">
        <v>0</v>
      </c>
      <c r="U5" s="202">
        <v>1.71</v>
      </c>
      <c r="V5" s="202">
        <v>0.34</v>
      </c>
      <c r="W5" s="202">
        <v>0.74</v>
      </c>
      <c r="X5" s="202">
        <v>2.4500000000000002</v>
      </c>
      <c r="Y5" s="202">
        <v>0</v>
      </c>
      <c r="Z5" s="202">
        <v>4.6100000000000003</v>
      </c>
      <c r="AA5" s="202">
        <v>1.49</v>
      </c>
      <c r="AB5" s="202">
        <v>0</v>
      </c>
      <c r="AC5" s="202">
        <v>3.58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42.75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14.3</v>
      </c>
      <c r="D6" s="202">
        <v>4.1500000000000004</v>
      </c>
      <c r="E6" s="202">
        <v>0</v>
      </c>
      <c r="F6" s="202">
        <v>0</v>
      </c>
      <c r="G6" s="202">
        <v>14.31</v>
      </c>
      <c r="H6" s="202">
        <v>0</v>
      </c>
      <c r="I6" s="202">
        <v>36.590000000000003</v>
      </c>
      <c r="J6" s="202">
        <v>2.41</v>
      </c>
      <c r="K6" s="202">
        <v>6.07</v>
      </c>
      <c r="L6" s="202">
        <v>4.79</v>
      </c>
      <c r="M6" s="202">
        <v>2.33</v>
      </c>
      <c r="N6" s="202">
        <v>1.96</v>
      </c>
      <c r="O6" s="202">
        <v>2.77</v>
      </c>
      <c r="P6" s="202">
        <v>0.92</v>
      </c>
      <c r="Q6" s="202">
        <v>0.36</v>
      </c>
      <c r="R6" s="202">
        <v>0.7</v>
      </c>
      <c r="S6" s="202">
        <v>0.43</v>
      </c>
      <c r="T6" s="202">
        <v>0</v>
      </c>
      <c r="U6" s="202">
        <v>1.74</v>
      </c>
      <c r="V6" s="202">
        <v>0.34</v>
      </c>
      <c r="W6" s="202">
        <v>0.74</v>
      </c>
      <c r="X6" s="202">
        <v>2.4500000000000002</v>
      </c>
      <c r="Y6" s="202">
        <v>0</v>
      </c>
      <c r="Z6" s="202">
        <v>4.6100000000000003</v>
      </c>
      <c r="AA6" s="202">
        <v>1.49</v>
      </c>
      <c r="AB6" s="202">
        <v>0</v>
      </c>
      <c r="AC6" s="202">
        <v>3.58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42.75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14.3</v>
      </c>
      <c r="D7" s="202">
        <v>4.1500000000000004</v>
      </c>
      <c r="E7" s="202">
        <v>0</v>
      </c>
      <c r="F7" s="202">
        <v>0</v>
      </c>
      <c r="G7" s="202">
        <v>14.31</v>
      </c>
      <c r="H7" s="202">
        <v>0</v>
      </c>
      <c r="I7" s="202">
        <v>36.590000000000003</v>
      </c>
      <c r="J7" s="202">
        <v>2.41</v>
      </c>
      <c r="K7" s="202">
        <v>6.07</v>
      </c>
      <c r="L7" s="202">
        <v>4.79</v>
      </c>
      <c r="M7" s="202">
        <v>2.33</v>
      </c>
      <c r="N7" s="202">
        <v>1.96</v>
      </c>
      <c r="O7" s="202">
        <v>2.77</v>
      </c>
      <c r="P7" s="202">
        <v>0.92</v>
      </c>
      <c r="Q7" s="202">
        <v>0.36</v>
      </c>
      <c r="R7" s="202">
        <v>0.7</v>
      </c>
      <c r="S7" s="202">
        <v>0.43</v>
      </c>
      <c r="T7" s="202">
        <v>0</v>
      </c>
      <c r="U7" s="202">
        <v>1.77</v>
      </c>
      <c r="V7" s="202">
        <v>0.34</v>
      </c>
      <c r="W7" s="202">
        <v>0.74</v>
      </c>
      <c r="X7" s="202">
        <v>2.4500000000000002</v>
      </c>
      <c r="Y7" s="202">
        <v>0</v>
      </c>
      <c r="Z7" s="202">
        <v>4.6100000000000003</v>
      </c>
      <c r="AA7" s="202">
        <v>1.49</v>
      </c>
      <c r="AB7" s="202">
        <v>0</v>
      </c>
      <c r="AC7" s="202">
        <v>3.58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42.75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14.3</v>
      </c>
      <c r="D8" s="202">
        <v>4.1500000000000004</v>
      </c>
      <c r="E8" s="202">
        <v>0</v>
      </c>
      <c r="F8" s="202">
        <v>0</v>
      </c>
      <c r="G8" s="202">
        <v>14.31</v>
      </c>
      <c r="H8" s="202">
        <v>0</v>
      </c>
      <c r="I8" s="202">
        <v>36.590000000000003</v>
      </c>
      <c r="J8" s="202">
        <v>2.41</v>
      </c>
      <c r="K8" s="202">
        <v>6.07</v>
      </c>
      <c r="L8" s="202">
        <v>4.79</v>
      </c>
      <c r="M8" s="202">
        <v>2.33</v>
      </c>
      <c r="N8" s="202">
        <v>1.96</v>
      </c>
      <c r="O8" s="202">
        <v>2.77</v>
      </c>
      <c r="P8" s="202">
        <v>0.92</v>
      </c>
      <c r="Q8" s="202">
        <v>0.36</v>
      </c>
      <c r="R8" s="202">
        <v>0.7</v>
      </c>
      <c r="S8" s="202">
        <v>0.43</v>
      </c>
      <c r="T8" s="202">
        <v>0</v>
      </c>
      <c r="U8" s="202">
        <v>1.81</v>
      </c>
      <c r="V8" s="202">
        <v>0.34</v>
      </c>
      <c r="W8" s="202">
        <v>0.75</v>
      </c>
      <c r="X8" s="202">
        <v>2.44</v>
      </c>
      <c r="Y8" s="202">
        <v>0</v>
      </c>
      <c r="Z8" s="202">
        <v>4.6100000000000003</v>
      </c>
      <c r="AA8" s="202">
        <v>6.95</v>
      </c>
      <c r="AB8" s="202">
        <v>0</v>
      </c>
      <c r="AC8" s="202">
        <v>3.58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42.75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14.3</v>
      </c>
      <c r="D9" s="202">
        <v>4.1500000000000004</v>
      </c>
      <c r="E9" s="202">
        <v>0</v>
      </c>
      <c r="F9" s="202">
        <v>0</v>
      </c>
      <c r="G9" s="202">
        <v>14.31</v>
      </c>
      <c r="H9" s="202">
        <v>0</v>
      </c>
      <c r="I9" s="202">
        <v>36.590000000000003</v>
      </c>
      <c r="J9" s="202">
        <v>2.41</v>
      </c>
      <c r="K9" s="202">
        <v>6.07</v>
      </c>
      <c r="L9" s="202">
        <v>4.79</v>
      </c>
      <c r="M9" s="202">
        <v>2.33</v>
      </c>
      <c r="N9" s="202">
        <v>1.96</v>
      </c>
      <c r="O9" s="202">
        <v>2.77</v>
      </c>
      <c r="P9" s="202">
        <v>0.92</v>
      </c>
      <c r="Q9" s="202">
        <v>0.36</v>
      </c>
      <c r="R9" s="202">
        <v>0.7</v>
      </c>
      <c r="S9" s="202">
        <v>0.43</v>
      </c>
      <c r="T9" s="202">
        <v>0</v>
      </c>
      <c r="U9" s="202">
        <v>1.84</v>
      </c>
      <c r="V9" s="202">
        <v>0.34</v>
      </c>
      <c r="W9" s="202">
        <v>0.75</v>
      </c>
      <c r="X9" s="202">
        <v>2.44</v>
      </c>
      <c r="Y9" s="202">
        <v>0</v>
      </c>
      <c r="Z9" s="202">
        <v>4.6100000000000003</v>
      </c>
      <c r="AA9" s="202">
        <v>8.2799999999999994</v>
      </c>
      <c r="AB9" s="202">
        <v>0</v>
      </c>
      <c r="AC9" s="202">
        <v>3.58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42.75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14.3</v>
      </c>
      <c r="D10" s="202">
        <v>4.1500000000000004</v>
      </c>
      <c r="E10" s="202">
        <v>0</v>
      </c>
      <c r="F10" s="202">
        <v>0</v>
      </c>
      <c r="G10" s="202">
        <v>14.31</v>
      </c>
      <c r="H10" s="202">
        <v>0</v>
      </c>
      <c r="I10" s="202">
        <v>36.590000000000003</v>
      </c>
      <c r="J10" s="202">
        <v>2.41</v>
      </c>
      <c r="K10" s="202">
        <v>6.07</v>
      </c>
      <c r="L10" s="202">
        <v>4.79</v>
      </c>
      <c r="M10" s="202">
        <v>2.33</v>
      </c>
      <c r="N10" s="202">
        <v>1.96</v>
      </c>
      <c r="O10" s="202">
        <v>2.77</v>
      </c>
      <c r="P10" s="202">
        <v>0.92</v>
      </c>
      <c r="Q10" s="202">
        <v>0.36</v>
      </c>
      <c r="R10" s="202">
        <v>0.7</v>
      </c>
      <c r="S10" s="202">
        <v>0.43</v>
      </c>
      <c r="T10" s="202">
        <v>0</v>
      </c>
      <c r="U10" s="202">
        <v>1.87</v>
      </c>
      <c r="V10" s="202">
        <v>0.34</v>
      </c>
      <c r="W10" s="202">
        <v>0.75</v>
      </c>
      <c r="X10" s="202">
        <v>2.44</v>
      </c>
      <c r="Y10" s="202">
        <v>0</v>
      </c>
      <c r="Z10" s="202">
        <v>4.6100000000000003</v>
      </c>
      <c r="AA10" s="202">
        <v>8.2799999999999994</v>
      </c>
      <c r="AB10" s="202">
        <v>0</v>
      </c>
      <c r="AC10" s="202">
        <v>3.58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42.75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14.3</v>
      </c>
      <c r="D11" s="202">
        <v>4.1500000000000004</v>
      </c>
      <c r="E11" s="202">
        <v>0</v>
      </c>
      <c r="F11" s="202">
        <v>0</v>
      </c>
      <c r="G11" s="202">
        <v>14.31</v>
      </c>
      <c r="H11" s="202">
        <v>0</v>
      </c>
      <c r="I11" s="202">
        <v>36.590000000000003</v>
      </c>
      <c r="J11" s="202">
        <v>2.41</v>
      </c>
      <c r="K11" s="202">
        <v>6.07</v>
      </c>
      <c r="L11" s="202">
        <v>57.93</v>
      </c>
      <c r="M11" s="202">
        <v>2.33</v>
      </c>
      <c r="N11" s="202">
        <v>1.96</v>
      </c>
      <c r="O11" s="202">
        <v>2.77</v>
      </c>
      <c r="P11" s="202">
        <v>0.92</v>
      </c>
      <c r="Q11" s="202">
        <v>0.36</v>
      </c>
      <c r="R11" s="202">
        <v>0.7</v>
      </c>
      <c r="S11" s="202">
        <v>0.43</v>
      </c>
      <c r="T11" s="202">
        <v>0</v>
      </c>
      <c r="U11" s="202">
        <v>1.9</v>
      </c>
      <c r="V11" s="202">
        <v>0.34</v>
      </c>
      <c r="W11" s="202">
        <v>0.75</v>
      </c>
      <c r="X11" s="202">
        <v>2.44</v>
      </c>
      <c r="Y11" s="202">
        <v>0</v>
      </c>
      <c r="Z11" s="202">
        <v>62.23</v>
      </c>
      <c r="AA11" s="202">
        <v>1.49</v>
      </c>
      <c r="AB11" s="202">
        <v>0</v>
      </c>
      <c r="AC11" s="202">
        <v>3.58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42.75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14.3</v>
      </c>
      <c r="D12" s="202">
        <v>4.1500000000000004</v>
      </c>
      <c r="E12" s="202">
        <v>0</v>
      </c>
      <c r="F12" s="202">
        <v>0</v>
      </c>
      <c r="G12" s="202">
        <v>14.31</v>
      </c>
      <c r="H12" s="202">
        <v>0</v>
      </c>
      <c r="I12" s="202">
        <v>36.590000000000003</v>
      </c>
      <c r="J12" s="202">
        <v>2.41</v>
      </c>
      <c r="K12" s="202">
        <v>6.07</v>
      </c>
      <c r="L12" s="202">
        <v>57.93</v>
      </c>
      <c r="M12" s="202">
        <v>2.33</v>
      </c>
      <c r="N12" s="202">
        <v>1.96</v>
      </c>
      <c r="O12" s="202">
        <v>2.77</v>
      </c>
      <c r="P12" s="202">
        <v>0.92</v>
      </c>
      <c r="Q12" s="202">
        <v>0.36</v>
      </c>
      <c r="R12" s="202">
        <v>0.7</v>
      </c>
      <c r="S12" s="202">
        <v>0.43</v>
      </c>
      <c r="T12" s="202">
        <v>0</v>
      </c>
      <c r="U12" s="202">
        <v>1.9</v>
      </c>
      <c r="V12" s="202">
        <v>0.34</v>
      </c>
      <c r="W12" s="202">
        <v>0.75</v>
      </c>
      <c r="X12" s="202">
        <v>2.44</v>
      </c>
      <c r="Y12" s="202">
        <v>0</v>
      </c>
      <c r="Z12" s="202">
        <v>64.489999999999995</v>
      </c>
      <c r="AA12" s="202">
        <v>1.49</v>
      </c>
      <c r="AB12" s="202">
        <v>0</v>
      </c>
      <c r="AC12" s="202">
        <v>3.58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42.75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14.3</v>
      </c>
      <c r="D13" s="202">
        <v>4.1500000000000004</v>
      </c>
      <c r="E13" s="202">
        <v>0</v>
      </c>
      <c r="F13" s="202">
        <v>0</v>
      </c>
      <c r="G13" s="202">
        <v>14.31</v>
      </c>
      <c r="H13" s="202">
        <v>0</v>
      </c>
      <c r="I13" s="202">
        <v>36.590000000000003</v>
      </c>
      <c r="J13" s="202">
        <v>2.41</v>
      </c>
      <c r="K13" s="202">
        <v>6.07</v>
      </c>
      <c r="L13" s="202">
        <v>57.93</v>
      </c>
      <c r="M13" s="202">
        <v>2.33</v>
      </c>
      <c r="N13" s="202">
        <v>1.96</v>
      </c>
      <c r="O13" s="202">
        <v>2.77</v>
      </c>
      <c r="P13" s="202">
        <v>0.92</v>
      </c>
      <c r="Q13" s="202">
        <v>0.36</v>
      </c>
      <c r="R13" s="202">
        <v>0.7</v>
      </c>
      <c r="S13" s="202">
        <v>0.43</v>
      </c>
      <c r="T13" s="202">
        <v>0</v>
      </c>
      <c r="U13" s="202">
        <v>1.9</v>
      </c>
      <c r="V13" s="202">
        <v>0.34</v>
      </c>
      <c r="W13" s="202">
        <v>0.75</v>
      </c>
      <c r="X13" s="202">
        <v>2.44</v>
      </c>
      <c r="Y13" s="202">
        <v>0</v>
      </c>
      <c r="Z13" s="202">
        <v>64.489999999999995</v>
      </c>
      <c r="AA13" s="202">
        <v>1.49</v>
      </c>
      <c r="AB13" s="202">
        <v>0</v>
      </c>
      <c r="AC13" s="202">
        <v>3.58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42.75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14.3</v>
      </c>
      <c r="D14" s="202">
        <v>4.1500000000000004</v>
      </c>
      <c r="E14" s="202">
        <v>0</v>
      </c>
      <c r="F14" s="202">
        <v>0</v>
      </c>
      <c r="G14" s="202">
        <v>14.31</v>
      </c>
      <c r="H14" s="202">
        <v>0</v>
      </c>
      <c r="I14" s="202">
        <v>36.590000000000003</v>
      </c>
      <c r="J14" s="202">
        <v>2.41</v>
      </c>
      <c r="K14" s="202">
        <v>6.07</v>
      </c>
      <c r="L14" s="202">
        <v>57.93</v>
      </c>
      <c r="M14" s="202">
        <v>2.33</v>
      </c>
      <c r="N14" s="202">
        <v>1.96</v>
      </c>
      <c r="O14" s="202">
        <v>2.77</v>
      </c>
      <c r="P14" s="202">
        <v>0.92</v>
      </c>
      <c r="Q14" s="202">
        <v>0.36</v>
      </c>
      <c r="R14" s="202">
        <v>0.7</v>
      </c>
      <c r="S14" s="202">
        <v>0.43</v>
      </c>
      <c r="T14" s="202">
        <v>0</v>
      </c>
      <c r="U14" s="202">
        <v>1.9</v>
      </c>
      <c r="V14" s="202">
        <v>0.34</v>
      </c>
      <c r="W14" s="202">
        <v>0.75</v>
      </c>
      <c r="X14" s="202">
        <v>2.44</v>
      </c>
      <c r="Y14" s="202">
        <v>0</v>
      </c>
      <c r="Z14" s="202">
        <v>64.489999999999995</v>
      </c>
      <c r="AA14" s="202">
        <v>1.49</v>
      </c>
      <c r="AB14" s="202">
        <v>0</v>
      </c>
      <c r="AC14" s="202">
        <v>3.58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42.75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14.3</v>
      </c>
      <c r="D15" s="202">
        <v>4.1500000000000004</v>
      </c>
      <c r="E15" s="202">
        <v>0</v>
      </c>
      <c r="F15" s="202">
        <v>0</v>
      </c>
      <c r="G15" s="202">
        <v>14.31</v>
      </c>
      <c r="H15" s="202">
        <v>0</v>
      </c>
      <c r="I15" s="202">
        <v>36.590000000000003</v>
      </c>
      <c r="J15" s="202">
        <v>2.41</v>
      </c>
      <c r="K15" s="202">
        <v>6.07</v>
      </c>
      <c r="L15" s="202">
        <v>57.93</v>
      </c>
      <c r="M15" s="202">
        <v>2.33</v>
      </c>
      <c r="N15" s="202">
        <v>1.96</v>
      </c>
      <c r="O15" s="202">
        <v>2.77</v>
      </c>
      <c r="P15" s="202">
        <v>0.92</v>
      </c>
      <c r="Q15" s="202">
        <v>0.36</v>
      </c>
      <c r="R15" s="202">
        <v>0.7</v>
      </c>
      <c r="S15" s="202">
        <v>0.43</v>
      </c>
      <c r="T15" s="202">
        <v>0</v>
      </c>
      <c r="U15" s="202">
        <v>1.9</v>
      </c>
      <c r="V15" s="202">
        <v>0.34</v>
      </c>
      <c r="W15" s="202">
        <v>0.75</v>
      </c>
      <c r="X15" s="202">
        <v>2.44</v>
      </c>
      <c r="Y15" s="202">
        <v>0</v>
      </c>
      <c r="Z15" s="202">
        <v>64.489999999999995</v>
      </c>
      <c r="AA15" s="202">
        <v>1.49</v>
      </c>
      <c r="AB15" s="202">
        <v>0</v>
      </c>
      <c r="AC15" s="202">
        <v>3.58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42.75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14.3</v>
      </c>
      <c r="D16" s="202">
        <v>4.1500000000000004</v>
      </c>
      <c r="E16" s="202">
        <v>0</v>
      </c>
      <c r="F16" s="202">
        <v>0</v>
      </c>
      <c r="G16" s="202">
        <v>14.31</v>
      </c>
      <c r="H16" s="202">
        <v>0</v>
      </c>
      <c r="I16" s="202">
        <v>36.590000000000003</v>
      </c>
      <c r="J16" s="202">
        <v>2.41</v>
      </c>
      <c r="K16" s="202">
        <v>6.07</v>
      </c>
      <c r="L16" s="202">
        <v>57.93</v>
      </c>
      <c r="M16" s="202">
        <v>2.33</v>
      </c>
      <c r="N16" s="202">
        <v>1.96</v>
      </c>
      <c r="O16" s="202">
        <v>2.77</v>
      </c>
      <c r="P16" s="202">
        <v>0.92</v>
      </c>
      <c r="Q16" s="202">
        <v>0.36</v>
      </c>
      <c r="R16" s="202">
        <v>0.7</v>
      </c>
      <c r="S16" s="202">
        <v>0.43</v>
      </c>
      <c r="T16" s="202">
        <v>0</v>
      </c>
      <c r="U16" s="202">
        <v>1.9</v>
      </c>
      <c r="V16" s="202">
        <v>0.34</v>
      </c>
      <c r="W16" s="202">
        <v>0.75</v>
      </c>
      <c r="X16" s="202">
        <v>2.44</v>
      </c>
      <c r="Y16" s="202">
        <v>0</v>
      </c>
      <c r="Z16" s="202">
        <v>64.489999999999995</v>
      </c>
      <c r="AA16" s="202">
        <v>1.49</v>
      </c>
      <c r="AB16" s="202">
        <v>0</v>
      </c>
      <c r="AC16" s="202">
        <v>3.58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42.75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14.3</v>
      </c>
      <c r="D17" s="202">
        <v>4.1500000000000004</v>
      </c>
      <c r="E17" s="202">
        <v>0</v>
      </c>
      <c r="F17" s="202">
        <v>0</v>
      </c>
      <c r="G17" s="202">
        <v>14.31</v>
      </c>
      <c r="H17" s="202">
        <v>0</v>
      </c>
      <c r="I17" s="202">
        <v>36.590000000000003</v>
      </c>
      <c r="J17" s="202">
        <v>2.41</v>
      </c>
      <c r="K17" s="202">
        <v>72.790000000000006</v>
      </c>
      <c r="L17" s="202">
        <v>57.93</v>
      </c>
      <c r="M17" s="202">
        <v>2.33</v>
      </c>
      <c r="N17" s="202">
        <v>1.96</v>
      </c>
      <c r="O17" s="202">
        <v>2.77</v>
      </c>
      <c r="P17" s="202">
        <v>0.92</v>
      </c>
      <c r="Q17" s="202">
        <v>0.36</v>
      </c>
      <c r="R17" s="202">
        <v>0.7</v>
      </c>
      <c r="S17" s="202">
        <v>0.43</v>
      </c>
      <c r="T17" s="202">
        <v>0</v>
      </c>
      <c r="U17" s="202">
        <v>1.93</v>
      </c>
      <c r="V17" s="202">
        <v>0.34</v>
      </c>
      <c r="W17" s="202">
        <v>0.75</v>
      </c>
      <c r="X17" s="202">
        <v>2.44</v>
      </c>
      <c r="Y17" s="202">
        <v>0</v>
      </c>
      <c r="Z17" s="202">
        <v>64.489999999999995</v>
      </c>
      <c r="AA17" s="202">
        <v>1.49</v>
      </c>
      <c r="AB17" s="202">
        <v>0</v>
      </c>
      <c r="AC17" s="202">
        <v>3.58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42.75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14.3</v>
      </c>
      <c r="D18" s="202">
        <v>4.1500000000000004</v>
      </c>
      <c r="E18" s="202">
        <v>0</v>
      </c>
      <c r="F18" s="202">
        <v>0</v>
      </c>
      <c r="G18" s="202">
        <v>14.31</v>
      </c>
      <c r="H18" s="202">
        <v>0</v>
      </c>
      <c r="I18" s="202">
        <v>36.590000000000003</v>
      </c>
      <c r="J18" s="202">
        <v>2.41</v>
      </c>
      <c r="K18" s="202">
        <v>72.790000000000006</v>
      </c>
      <c r="L18" s="202">
        <v>57.93</v>
      </c>
      <c r="M18" s="202">
        <v>2.33</v>
      </c>
      <c r="N18" s="202">
        <v>1.96</v>
      </c>
      <c r="O18" s="202">
        <v>2.77</v>
      </c>
      <c r="P18" s="202">
        <v>0.92</v>
      </c>
      <c r="Q18" s="202">
        <v>0.36</v>
      </c>
      <c r="R18" s="202">
        <v>0.7</v>
      </c>
      <c r="S18" s="202">
        <v>0.43</v>
      </c>
      <c r="T18" s="202">
        <v>0</v>
      </c>
      <c r="U18" s="202">
        <v>1.93</v>
      </c>
      <c r="V18" s="202">
        <v>0.34</v>
      </c>
      <c r="W18" s="202">
        <v>0.75</v>
      </c>
      <c r="X18" s="202">
        <v>2.44</v>
      </c>
      <c r="Y18" s="202">
        <v>0</v>
      </c>
      <c r="Z18" s="202">
        <v>64.489999999999995</v>
      </c>
      <c r="AA18" s="202">
        <v>1.49</v>
      </c>
      <c r="AB18" s="202">
        <v>0</v>
      </c>
      <c r="AC18" s="202">
        <v>3.58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42.75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14.3</v>
      </c>
      <c r="D19" s="202">
        <v>4.1500000000000004</v>
      </c>
      <c r="E19" s="202">
        <v>0</v>
      </c>
      <c r="F19" s="202">
        <v>0</v>
      </c>
      <c r="G19" s="202">
        <v>14.31</v>
      </c>
      <c r="H19" s="202">
        <v>0</v>
      </c>
      <c r="I19" s="202">
        <v>36.590000000000003</v>
      </c>
      <c r="J19" s="202">
        <v>2.41</v>
      </c>
      <c r="K19" s="202">
        <v>72.790000000000006</v>
      </c>
      <c r="L19" s="202">
        <v>57.93</v>
      </c>
      <c r="M19" s="202">
        <v>2.33</v>
      </c>
      <c r="N19" s="202">
        <v>1.96</v>
      </c>
      <c r="O19" s="202">
        <v>2.77</v>
      </c>
      <c r="P19" s="202">
        <v>0.92</v>
      </c>
      <c r="Q19" s="202">
        <v>3.84</v>
      </c>
      <c r="R19" s="202">
        <v>6.52</v>
      </c>
      <c r="S19" s="202">
        <v>4.58</v>
      </c>
      <c r="T19" s="202">
        <v>0</v>
      </c>
      <c r="U19" s="202">
        <v>1.93</v>
      </c>
      <c r="V19" s="202">
        <v>4.29</v>
      </c>
      <c r="W19" s="202">
        <v>0.75</v>
      </c>
      <c r="X19" s="202">
        <v>2.44</v>
      </c>
      <c r="Y19" s="202">
        <v>0</v>
      </c>
      <c r="Z19" s="202">
        <v>64.489999999999995</v>
      </c>
      <c r="AA19" s="202">
        <v>1.49</v>
      </c>
      <c r="AB19" s="202">
        <v>0</v>
      </c>
      <c r="AC19" s="202">
        <v>3.58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42.75</v>
      </c>
      <c r="AJ19" s="202">
        <v>0</v>
      </c>
      <c r="AK19" s="202">
        <v>16.89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14.3</v>
      </c>
      <c r="D20" s="202">
        <v>4.1500000000000004</v>
      </c>
      <c r="E20" s="202">
        <v>0</v>
      </c>
      <c r="F20" s="202">
        <v>0</v>
      </c>
      <c r="G20" s="202">
        <v>14.31</v>
      </c>
      <c r="H20" s="202">
        <v>0</v>
      </c>
      <c r="I20" s="202">
        <v>36.590000000000003</v>
      </c>
      <c r="J20" s="202">
        <v>2.41</v>
      </c>
      <c r="K20" s="202">
        <v>72.790000000000006</v>
      </c>
      <c r="L20" s="202">
        <v>57.93</v>
      </c>
      <c r="M20" s="202">
        <v>2.33</v>
      </c>
      <c r="N20" s="202">
        <v>1.96</v>
      </c>
      <c r="O20" s="202">
        <v>2.77</v>
      </c>
      <c r="P20" s="202">
        <v>0.92</v>
      </c>
      <c r="Q20" s="202">
        <v>3.84</v>
      </c>
      <c r="R20" s="202">
        <v>6.52</v>
      </c>
      <c r="S20" s="202">
        <v>4.58</v>
      </c>
      <c r="T20" s="202">
        <v>0</v>
      </c>
      <c r="U20" s="202">
        <v>1.93</v>
      </c>
      <c r="V20" s="202">
        <v>4.29</v>
      </c>
      <c r="W20" s="202">
        <v>0.75</v>
      </c>
      <c r="X20" s="202">
        <v>2.44</v>
      </c>
      <c r="Y20" s="202">
        <v>0</v>
      </c>
      <c r="Z20" s="202">
        <v>64.489999999999995</v>
      </c>
      <c r="AA20" s="202">
        <v>1.49</v>
      </c>
      <c r="AB20" s="202">
        <v>0</v>
      </c>
      <c r="AC20" s="202">
        <v>3.58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42.75</v>
      </c>
      <c r="AJ20" s="202">
        <v>0</v>
      </c>
      <c r="AK20" s="202">
        <v>16.89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14.3</v>
      </c>
      <c r="D21" s="202">
        <v>4.1500000000000004</v>
      </c>
      <c r="E21" s="202">
        <v>0</v>
      </c>
      <c r="F21" s="202">
        <v>0</v>
      </c>
      <c r="G21" s="202">
        <v>14.31</v>
      </c>
      <c r="H21" s="202">
        <v>0</v>
      </c>
      <c r="I21" s="202">
        <v>36.590000000000003</v>
      </c>
      <c r="J21" s="202">
        <v>2.41</v>
      </c>
      <c r="K21" s="202">
        <v>72.790000000000006</v>
      </c>
      <c r="L21" s="202">
        <v>57.93</v>
      </c>
      <c r="M21" s="202">
        <v>2.33</v>
      </c>
      <c r="N21" s="202">
        <v>1.96</v>
      </c>
      <c r="O21" s="202">
        <v>2.77</v>
      </c>
      <c r="P21" s="202">
        <v>0.92</v>
      </c>
      <c r="Q21" s="202">
        <v>4.51</v>
      </c>
      <c r="R21" s="202">
        <v>8.76</v>
      </c>
      <c r="S21" s="202">
        <v>5.45</v>
      </c>
      <c r="T21" s="202">
        <v>0</v>
      </c>
      <c r="U21" s="202">
        <v>1.93</v>
      </c>
      <c r="V21" s="202">
        <v>4.29</v>
      </c>
      <c r="W21" s="202">
        <v>0.75</v>
      </c>
      <c r="X21" s="202">
        <v>2.44</v>
      </c>
      <c r="Y21" s="202">
        <v>0</v>
      </c>
      <c r="Z21" s="202">
        <v>64.489999999999995</v>
      </c>
      <c r="AA21" s="202">
        <v>1.49</v>
      </c>
      <c r="AB21" s="202">
        <v>0</v>
      </c>
      <c r="AC21" s="202">
        <v>4.2300000000000004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42.75</v>
      </c>
      <c r="AJ21" s="202">
        <v>0</v>
      </c>
      <c r="AK21" s="202">
        <v>16.89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14.3</v>
      </c>
      <c r="D22" s="202">
        <v>4.1500000000000004</v>
      </c>
      <c r="E22" s="202">
        <v>0</v>
      </c>
      <c r="F22" s="202">
        <v>0</v>
      </c>
      <c r="G22" s="202">
        <v>14.31</v>
      </c>
      <c r="H22" s="202">
        <v>0</v>
      </c>
      <c r="I22" s="202">
        <v>36.590000000000003</v>
      </c>
      <c r="J22" s="202">
        <v>2.41</v>
      </c>
      <c r="K22" s="202">
        <v>72.790000000000006</v>
      </c>
      <c r="L22" s="202">
        <v>57.93</v>
      </c>
      <c r="M22" s="202">
        <v>2.33</v>
      </c>
      <c r="N22" s="202">
        <v>1.96</v>
      </c>
      <c r="O22" s="202">
        <v>2.77</v>
      </c>
      <c r="P22" s="202">
        <v>0.92</v>
      </c>
      <c r="Q22" s="202">
        <v>4.51</v>
      </c>
      <c r="R22" s="202">
        <v>8.76</v>
      </c>
      <c r="S22" s="202">
        <v>5.45</v>
      </c>
      <c r="T22" s="202">
        <v>0</v>
      </c>
      <c r="U22" s="202">
        <v>1.93</v>
      </c>
      <c r="V22" s="202">
        <v>4.29</v>
      </c>
      <c r="W22" s="202">
        <v>14.95</v>
      </c>
      <c r="X22" s="202">
        <v>50.35</v>
      </c>
      <c r="Y22" s="202">
        <v>0</v>
      </c>
      <c r="Z22" s="202">
        <v>64.489999999999995</v>
      </c>
      <c r="AA22" s="202">
        <v>1.49</v>
      </c>
      <c r="AB22" s="202">
        <v>0</v>
      </c>
      <c r="AC22" s="202">
        <v>4.2300000000000004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42.75</v>
      </c>
      <c r="AJ22" s="202">
        <v>0</v>
      </c>
      <c r="AK22" s="202">
        <v>16.89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14.3</v>
      </c>
      <c r="D23" s="202">
        <v>4.1500000000000004</v>
      </c>
      <c r="E23" s="202">
        <v>0</v>
      </c>
      <c r="F23" s="202">
        <v>0</v>
      </c>
      <c r="G23" s="202">
        <v>14.31</v>
      </c>
      <c r="H23" s="202">
        <v>0</v>
      </c>
      <c r="I23" s="202">
        <v>36.590000000000003</v>
      </c>
      <c r="J23" s="202">
        <v>2.41</v>
      </c>
      <c r="K23" s="202">
        <v>72.790000000000006</v>
      </c>
      <c r="L23" s="202">
        <v>57.93</v>
      </c>
      <c r="M23" s="202">
        <v>2.33</v>
      </c>
      <c r="N23" s="202">
        <v>1.96</v>
      </c>
      <c r="O23" s="202">
        <v>2.77</v>
      </c>
      <c r="P23" s="202">
        <v>0.92</v>
      </c>
      <c r="Q23" s="202">
        <v>4.51</v>
      </c>
      <c r="R23" s="202">
        <v>8.92</v>
      </c>
      <c r="S23" s="202">
        <v>5.6</v>
      </c>
      <c r="T23" s="202">
        <v>0</v>
      </c>
      <c r="U23" s="202">
        <v>1.93</v>
      </c>
      <c r="V23" s="202">
        <v>4.29</v>
      </c>
      <c r="W23" s="202">
        <v>14.95</v>
      </c>
      <c r="X23" s="202">
        <v>50.35</v>
      </c>
      <c r="Y23" s="202">
        <v>0</v>
      </c>
      <c r="Z23" s="202">
        <v>64.489999999999995</v>
      </c>
      <c r="AA23" s="202">
        <v>1.49</v>
      </c>
      <c r="AB23" s="202">
        <v>0</v>
      </c>
      <c r="AC23" s="202">
        <v>4.2300000000000004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42.75</v>
      </c>
      <c r="AJ23" s="202">
        <v>0</v>
      </c>
      <c r="AK23" s="202">
        <v>16.89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14.3</v>
      </c>
      <c r="D24" s="202">
        <v>4.1500000000000004</v>
      </c>
      <c r="E24" s="202">
        <v>0</v>
      </c>
      <c r="F24" s="202">
        <v>0</v>
      </c>
      <c r="G24" s="202">
        <v>14.31</v>
      </c>
      <c r="H24" s="202">
        <v>0</v>
      </c>
      <c r="I24" s="202">
        <v>36.590000000000003</v>
      </c>
      <c r="J24" s="202">
        <v>2.41</v>
      </c>
      <c r="K24" s="202">
        <v>72.790000000000006</v>
      </c>
      <c r="L24" s="202">
        <v>57.93</v>
      </c>
      <c r="M24" s="202">
        <v>2.33</v>
      </c>
      <c r="N24" s="202">
        <v>1.96</v>
      </c>
      <c r="O24" s="202">
        <v>2.77</v>
      </c>
      <c r="P24" s="202">
        <v>0.92</v>
      </c>
      <c r="Q24" s="202">
        <v>6.04</v>
      </c>
      <c r="R24" s="202">
        <v>12.16</v>
      </c>
      <c r="S24" s="202">
        <v>7.44</v>
      </c>
      <c r="T24" s="202">
        <v>0</v>
      </c>
      <c r="U24" s="202">
        <v>1.93</v>
      </c>
      <c r="V24" s="202">
        <v>4.29</v>
      </c>
      <c r="W24" s="202">
        <v>14.95</v>
      </c>
      <c r="X24" s="202">
        <v>50.35</v>
      </c>
      <c r="Y24" s="202">
        <v>0</v>
      </c>
      <c r="Z24" s="202">
        <v>64.489999999999995</v>
      </c>
      <c r="AA24" s="202">
        <v>1.49</v>
      </c>
      <c r="AB24" s="202">
        <v>0</v>
      </c>
      <c r="AC24" s="202">
        <v>4.2300000000000004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42.75</v>
      </c>
      <c r="AJ24" s="202">
        <v>0</v>
      </c>
      <c r="AK24" s="202">
        <v>16.89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14.3</v>
      </c>
      <c r="D25" s="202">
        <v>4.1500000000000004</v>
      </c>
      <c r="E25" s="202">
        <v>0</v>
      </c>
      <c r="F25" s="202">
        <v>0</v>
      </c>
      <c r="G25" s="202">
        <v>14.31</v>
      </c>
      <c r="H25" s="202">
        <v>0</v>
      </c>
      <c r="I25" s="202">
        <v>36.590000000000003</v>
      </c>
      <c r="J25" s="202">
        <v>2.41</v>
      </c>
      <c r="K25" s="202">
        <v>72.790000000000006</v>
      </c>
      <c r="L25" s="202">
        <v>57.93</v>
      </c>
      <c r="M25" s="202">
        <v>2.33</v>
      </c>
      <c r="N25" s="202">
        <v>1.96</v>
      </c>
      <c r="O25" s="202">
        <v>2.77</v>
      </c>
      <c r="P25" s="202">
        <v>0.92</v>
      </c>
      <c r="Q25" s="202">
        <v>6.04</v>
      </c>
      <c r="R25" s="202">
        <v>12.16</v>
      </c>
      <c r="S25" s="202">
        <v>7.44</v>
      </c>
      <c r="T25" s="202">
        <v>0</v>
      </c>
      <c r="U25" s="202">
        <v>1.93</v>
      </c>
      <c r="V25" s="202">
        <v>4.29</v>
      </c>
      <c r="W25" s="202">
        <v>14.95</v>
      </c>
      <c r="X25" s="202">
        <v>50.36</v>
      </c>
      <c r="Y25" s="202">
        <v>0</v>
      </c>
      <c r="Z25" s="202">
        <v>64.489999999999995</v>
      </c>
      <c r="AA25" s="202">
        <v>1.49</v>
      </c>
      <c r="AB25" s="202">
        <v>0</v>
      </c>
      <c r="AC25" s="202">
        <v>4.2300000000000004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42.75</v>
      </c>
      <c r="AJ25" s="202">
        <v>0</v>
      </c>
      <c r="AK25" s="202">
        <v>16.89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14.3</v>
      </c>
      <c r="D26" s="202">
        <v>4.1500000000000004</v>
      </c>
      <c r="E26" s="202">
        <v>0</v>
      </c>
      <c r="F26" s="202">
        <v>0</v>
      </c>
      <c r="G26" s="202">
        <v>14.31</v>
      </c>
      <c r="H26" s="202">
        <v>0</v>
      </c>
      <c r="I26" s="202">
        <v>36.590000000000003</v>
      </c>
      <c r="J26" s="202">
        <v>2.41</v>
      </c>
      <c r="K26" s="202">
        <v>74.290000000000006</v>
      </c>
      <c r="L26" s="202">
        <v>57.93</v>
      </c>
      <c r="M26" s="202">
        <v>2.33</v>
      </c>
      <c r="N26" s="202">
        <v>1.96</v>
      </c>
      <c r="O26" s="202">
        <v>2.77</v>
      </c>
      <c r="P26" s="202">
        <v>0.92</v>
      </c>
      <c r="Q26" s="202">
        <v>9.58</v>
      </c>
      <c r="R26" s="202">
        <v>18.62</v>
      </c>
      <c r="S26" s="202">
        <v>11.59</v>
      </c>
      <c r="T26" s="202">
        <v>0</v>
      </c>
      <c r="U26" s="202">
        <v>1.93</v>
      </c>
      <c r="V26" s="202">
        <v>4.29</v>
      </c>
      <c r="W26" s="202">
        <v>14.95</v>
      </c>
      <c r="X26" s="202">
        <v>50.36</v>
      </c>
      <c r="Y26" s="202">
        <v>0</v>
      </c>
      <c r="Z26" s="202">
        <v>64.489999999999995</v>
      </c>
      <c r="AA26" s="202">
        <v>1.49</v>
      </c>
      <c r="AB26" s="202">
        <v>0</v>
      </c>
      <c r="AC26" s="202">
        <v>3.58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42.75</v>
      </c>
      <c r="AJ26" s="202">
        <v>0</v>
      </c>
      <c r="AK26" s="202">
        <v>16.89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14.3</v>
      </c>
      <c r="D27" s="202">
        <v>4.1500000000000004</v>
      </c>
      <c r="E27" s="202">
        <v>0</v>
      </c>
      <c r="F27" s="202">
        <v>0</v>
      </c>
      <c r="G27" s="202">
        <v>14.31</v>
      </c>
      <c r="H27" s="202">
        <v>0</v>
      </c>
      <c r="I27" s="202">
        <v>36.590000000000003</v>
      </c>
      <c r="J27" s="202">
        <v>2.41</v>
      </c>
      <c r="K27" s="202">
        <v>74.290000000000006</v>
      </c>
      <c r="L27" s="202">
        <v>57.93</v>
      </c>
      <c r="M27" s="202">
        <v>2.33</v>
      </c>
      <c r="N27" s="202">
        <v>1.96</v>
      </c>
      <c r="O27" s="202">
        <v>2.77</v>
      </c>
      <c r="P27" s="202">
        <v>0.92</v>
      </c>
      <c r="Q27" s="202">
        <v>6.72</v>
      </c>
      <c r="R27" s="202">
        <v>14.34</v>
      </c>
      <c r="S27" s="202">
        <v>8.85</v>
      </c>
      <c r="T27" s="202">
        <v>0</v>
      </c>
      <c r="U27" s="202">
        <v>1.93</v>
      </c>
      <c r="V27" s="202">
        <v>4.29</v>
      </c>
      <c r="W27" s="202">
        <v>14.95</v>
      </c>
      <c r="X27" s="202">
        <v>50.36</v>
      </c>
      <c r="Y27" s="202">
        <v>0</v>
      </c>
      <c r="Z27" s="202">
        <v>64.489999999999995</v>
      </c>
      <c r="AA27" s="202">
        <v>1.49</v>
      </c>
      <c r="AB27" s="202">
        <v>0</v>
      </c>
      <c r="AC27" s="202">
        <v>3.58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42.75</v>
      </c>
      <c r="AJ27" s="202">
        <v>0</v>
      </c>
      <c r="AK27" s="202">
        <v>16.89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14.3</v>
      </c>
      <c r="D28" s="202">
        <v>4.1500000000000004</v>
      </c>
      <c r="E28" s="202">
        <v>0</v>
      </c>
      <c r="F28" s="202">
        <v>0</v>
      </c>
      <c r="G28" s="202">
        <v>14.31</v>
      </c>
      <c r="H28" s="202">
        <v>0</v>
      </c>
      <c r="I28" s="202">
        <v>36.590000000000003</v>
      </c>
      <c r="J28" s="202">
        <v>2.41</v>
      </c>
      <c r="K28" s="202">
        <v>76.11</v>
      </c>
      <c r="L28" s="202">
        <v>57.93</v>
      </c>
      <c r="M28" s="202">
        <v>2.33</v>
      </c>
      <c r="N28" s="202">
        <v>1.96</v>
      </c>
      <c r="O28" s="202">
        <v>2.77</v>
      </c>
      <c r="P28" s="202">
        <v>0.92</v>
      </c>
      <c r="Q28" s="202">
        <v>6.72</v>
      </c>
      <c r="R28" s="202">
        <v>14.34</v>
      </c>
      <c r="S28" s="202">
        <v>8.85</v>
      </c>
      <c r="T28" s="202">
        <v>0</v>
      </c>
      <c r="U28" s="202">
        <v>1.93</v>
      </c>
      <c r="V28" s="202">
        <v>4.29</v>
      </c>
      <c r="W28" s="202">
        <v>14.95</v>
      </c>
      <c r="X28" s="202">
        <v>50.36</v>
      </c>
      <c r="Y28" s="202">
        <v>0</v>
      </c>
      <c r="Z28" s="202">
        <v>64.489999999999995</v>
      </c>
      <c r="AA28" s="202">
        <v>1.49</v>
      </c>
      <c r="AB28" s="202">
        <v>0</v>
      </c>
      <c r="AC28" s="202">
        <v>3.58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42.75</v>
      </c>
      <c r="AJ28" s="202">
        <v>0</v>
      </c>
      <c r="AK28" s="202">
        <v>16.89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14.3</v>
      </c>
      <c r="D29" s="202">
        <v>4.1500000000000004</v>
      </c>
      <c r="E29" s="202">
        <v>0</v>
      </c>
      <c r="F29" s="202">
        <v>0</v>
      </c>
      <c r="G29" s="202">
        <v>14.31</v>
      </c>
      <c r="H29" s="202">
        <v>0</v>
      </c>
      <c r="I29" s="202">
        <v>36.590000000000003</v>
      </c>
      <c r="J29" s="202">
        <v>2.41</v>
      </c>
      <c r="K29" s="202">
        <v>76.11</v>
      </c>
      <c r="L29" s="202">
        <v>59.61</v>
      </c>
      <c r="M29" s="202">
        <v>2.33</v>
      </c>
      <c r="N29" s="202">
        <v>1.96</v>
      </c>
      <c r="O29" s="202">
        <v>2.77</v>
      </c>
      <c r="P29" s="202">
        <v>0.92</v>
      </c>
      <c r="Q29" s="202">
        <v>6.72</v>
      </c>
      <c r="R29" s="202">
        <v>14.34</v>
      </c>
      <c r="S29" s="202">
        <v>8.85</v>
      </c>
      <c r="T29" s="202">
        <v>0</v>
      </c>
      <c r="U29" s="202">
        <v>1.93</v>
      </c>
      <c r="V29" s="202">
        <v>4.29</v>
      </c>
      <c r="W29" s="202">
        <v>14.95</v>
      </c>
      <c r="X29" s="202">
        <v>50.36</v>
      </c>
      <c r="Y29" s="202">
        <v>0</v>
      </c>
      <c r="Z29" s="202">
        <v>64.489999999999995</v>
      </c>
      <c r="AA29" s="202">
        <v>1.49</v>
      </c>
      <c r="AB29" s="202">
        <v>0</v>
      </c>
      <c r="AC29" s="202">
        <v>3.58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42.75</v>
      </c>
      <c r="AJ29" s="202">
        <v>0</v>
      </c>
      <c r="AK29" s="202">
        <v>23.2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14.3</v>
      </c>
      <c r="D30" s="202">
        <v>4.1500000000000004</v>
      </c>
      <c r="E30" s="202">
        <v>0</v>
      </c>
      <c r="F30" s="202">
        <v>0</v>
      </c>
      <c r="G30" s="202">
        <v>14.31</v>
      </c>
      <c r="H30" s="202">
        <v>0</v>
      </c>
      <c r="I30" s="202">
        <v>36.590000000000003</v>
      </c>
      <c r="J30" s="202">
        <v>2.41</v>
      </c>
      <c r="K30" s="202">
        <v>76.11</v>
      </c>
      <c r="L30" s="202">
        <v>59.61</v>
      </c>
      <c r="M30" s="202">
        <v>2.33</v>
      </c>
      <c r="N30" s="202">
        <v>1.96</v>
      </c>
      <c r="O30" s="202">
        <v>2.77</v>
      </c>
      <c r="P30" s="202">
        <v>0.92</v>
      </c>
      <c r="Q30" s="202">
        <v>6.72</v>
      </c>
      <c r="R30" s="202">
        <v>14.34</v>
      </c>
      <c r="S30" s="202">
        <v>8.85</v>
      </c>
      <c r="T30" s="202">
        <v>0</v>
      </c>
      <c r="U30" s="202">
        <v>1.93</v>
      </c>
      <c r="V30" s="202">
        <v>4.29</v>
      </c>
      <c r="W30" s="202">
        <v>14.95</v>
      </c>
      <c r="X30" s="202">
        <v>50.36</v>
      </c>
      <c r="Y30" s="202">
        <v>0</v>
      </c>
      <c r="Z30" s="202">
        <v>64.489999999999995</v>
      </c>
      <c r="AA30" s="202">
        <v>1.49</v>
      </c>
      <c r="AB30" s="202">
        <v>0</v>
      </c>
      <c r="AC30" s="202">
        <v>4.2300000000000004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42.75</v>
      </c>
      <c r="AJ30" s="202">
        <v>0</v>
      </c>
      <c r="AK30" s="202">
        <v>23.2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14.3</v>
      </c>
      <c r="D31" s="202">
        <v>4.1500000000000004</v>
      </c>
      <c r="E31" s="202">
        <v>0</v>
      </c>
      <c r="F31" s="202">
        <v>0</v>
      </c>
      <c r="G31" s="202">
        <v>14.31</v>
      </c>
      <c r="H31" s="202">
        <v>0</v>
      </c>
      <c r="I31" s="202">
        <v>36.590000000000003</v>
      </c>
      <c r="J31" s="202">
        <v>2.41</v>
      </c>
      <c r="K31" s="202">
        <v>76.11</v>
      </c>
      <c r="L31" s="202">
        <v>59.61</v>
      </c>
      <c r="M31" s="202">
        <v>2.33</v>
      </c>
      <c r="N31" s="202">
        <v>1.96</v>
      </c>
      <c r="O31" s="202">
        <v>2.77</v>
      </c>
      <c r="P31" s="202">
        <v>0.92</v>
      </c>
      <c r="Q31" s="202">
        <v>6.72</v>
      </c>
      <c r="R31" s="202">
        <v>14.34</v>
      </c>
      <c r="S31" s="202">
        <v>8.85</v>
      </c>
      <c r="T31" s="202">
        <v>0</v>
      </c>
      <c r="U31" s="202">
        <v>1.93</v>
      </c>
      <c r="V31" s="202">
        <v>4.29</v>
      </c>
      <c r="W31" s="202">
        <v>14.95</v>
      </c>
      <c r="X31" s="202">
        <v>50.36</v>
      </c>
      <c r="Y31" s="202">
        <v>0</v>
      </c>
      <c r="Z31" s="202">
        <v>64.489999999999995</v>
      </c>
      <c r="AA31" s="202">
        <v>20.37</v>
      </c>
      <c r="AB31" s="202">
        <v>0</v>
      </c>
      <c r="AC31" s="202">
        <v>5.81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43.94</v>
      </c>
      <c r="AJ31" s="202">
        <v>0</v>
      </c>
      <c r="AK31" s="202">
        <v>23.2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14.3</v>
      </c>
      <c r="D32" s="202">
        <v>4.1500000000000004</v>
      </c>
      <c r="E32" s="202">
        <v>0</v>
      </c>
      <c r="F32" s="202">
        <v>0</v>
      </c>
      <c r="G32" s="202">
        <v>14.31</v>
      </c>
      <c r="H32" s="202">
        <v>0</v>
      </c>
      <c r="I32" s="202">
        <v>36.590000000000003</v>
      </c>
      <c r="J32" s="202">
        <v>2.41</v>
      </c>
      <c r="K32" s="202">
        <v>76.11</v>
      </c>
      <c r="L32" s="202">
        <v>59.61</v>
      </c>
      <c r="M32" s="202">
        <v>2.33</v>
      </c>
      <c r="N32" s="202">
        <v>1.96</v>
      </c>
      <c r="O32" s="202">
        <v>2.77</v>
      </c>
      <c r="P32" s="202">
        <v>0.92</v>
      </c>
      <c r="Q32" s="202">
        <v>6.72</v>
      </c>
      <c r="R32" s="202">
        <v>14.34</v>
      </c>
      <c r="S32" s="202">
        <v>8.85</v>
      </c>
      <c r="T32" s="202">
        <v>0</v>
      </c>
      <c r="U32" s="202">
        <v>1.93</v>
      </c>
      <c r="V32" s="202">
        <v>4.29</v>
      </c>
      <c r="W32" s="202">
        <v>14.95</v>
      </c>
      <c r="X32" s="202">
        <v>50.36</v>
      </c>
      <c r="Y32" s="202">
        <v>0</v>
      </c>
      <c r="Z32" s="202">
        <v>64.489999999999995</v>
      </c>
      <c r="AA32" s="202">
        <v>20.37</v>
      </c>
      <c r="AB32" s="202">
        <v>0</v>
      </c>
      <c r="AC32" s="202">
        <v>4.2300000000000004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42.75</v>
      </c>
      <c r="AJ32" s="202">
        <v>0</v>
      </c>
      <c r="AK32" s="202">
        <v>23.2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14.3</v>
      </c>
      <c r="D33" s="202">
        <v>4.1500000000000004</v>
      </c>
      <c r="E33" s="202">
        <v>0</v>
      </c>
      <c r="F33" s="202">
        <v>0</v>
      </c>
      <c r="G33" s="202">
        <v>14.31</v>
      </c>
      <c r="H33" s="202">
        <v>0</v>
      </c>
      <c r="I33" s="202">
        <v>36.590000000000003</v>
      </c>
      <c r="J33" s="202">
        <v>2.41</v>
      </c>
      <c r="K33" s="202">
        <v>76.11</v>
      </c>
      <c r="L33" s="202">
        <v>59.61</v>
      </c>
      <c r="M33" s="202">
        <v>2.33</v>
      </c>
      <c r="N33" s="202">
        <v>1.96</v>
      </c>
      <c r="O33" s="202">
        <v>2.77</v>
      </c>
      <c r="P33" s="202">
        <v>0.89</v>
      </c>
      <c r="Q33" s="202">
        <v>6.98</v>
      </c>
      <c r="R33" s="202">
        <v>14.53</v>
      </c>
      <c r="S33" s="202">
        <v>9.07</v>
      </c>
      <c r="T33" s="202">
        <v>0</v>
      </c>
      <c r="U33" s="202">
        <v>1.93</v>
      </c>
      <c r="V33" s="202">
        <v>4.29</v>
      </c>
      <c r="W33" s="202">
        <v>14.95</v>
      </c>
      <c r="X33" s="202">
        <v>50.36</v>
      </c>
      <c r="Y33" s="202">
        <v>0</v>
      </c>
      <c r="Z33" s="202">
        <v>64.489999999999995</v>
      </c>
      <c r="AA33" s="202">
        <v>20.37</v>
      </c>
      <c r="AB33" s="202">
        <v>0</v>
      </c>
      <c r="AC33" s="202">
        <v>4.2300000000000004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42.75</v>
      </c>
      <c r="AJ33" s="202">
        <v>0</v>
      </c>
      <c r="AK33" s="202">
        <v>23.2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14.3</v>
      </c>
      <c r="D34" s="202">
        <v>4.1500000000000004</v>
      </c>
      <c r="E34" s="202">
        <v>0</v>
      </c>
      <c r="F34" s="202">
        <v>0</v>
      </c>
      <c r="G34" s="202">
        <v>14.31</v>
      </c>
      <c r="H34" s="202">
        <v>0</v>
      </c>
      <c r="I34" s="202">
        <v>36.590000000000003</v>
      </c>
      <c r="J34" s="202">
        <v>2.41</v>
      </c>
      <c r="K34" s="202">
        <v>76.11</v>
      </c>
      <c r="L34" s="202">
        <v>59.61</v>
      </c>
      <c r="M34" s="202">
        <v>2.33</v>
      </c>
      <c r="N34" s="202">
        <v>1.96</v>
      </c>
      <c r="O34" s="202">
        <v>2.77</v>
      </c>
      <c r="P34" s="202">
        <v>0.89</v>
      </c>
      <c r="Q34" s="202">
        <v>7</v>
      </c>
      <c r="R34" s="202">
        <v>14.53</v>
      </c>
      <c r="S34" s="202">
        <v>9.07</v>
      </c>
      <c r="T34" s="202">
        <v>0</v>
      </c>
      <c r="U34" s="202">
        <v>1.93</v>
      </c>
      <c r="V34" s="202">
        <v>4.29</v>
      </c>
      <c r="W34" s="202">
        <v>14.95</v>
      </c>
      <c r="X34" s="202">
        <v>50.36</v>
      </c>
      <c r="Y34" s="202">
        <v>0</v>
      </c>
      <c r="Z34" s="202">
        <v>64.489999999999995</v>
      </c>
      <c r="AA34" s="202">
        <v>20.37</v>
      </c>
      <c r="AB34" s="202">
        <v>0</v>
      </c>
      <c r="AC34" s="202">
        <v>4.2300000000000004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42.75</v>
      </c>
      <c r="AJ34" s="202">
        <v>0</v>
      </c>
      <c r="AK34" s="202">
        <v>16.89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14.3</v>
      </c>
      <c r="D35" s="202">
        <v>4.1500000000000004</v>
      </c>
      <c r="E35" s="202">
        <v>0</v>
      </c>
      <c r="F35" s="202">
        <v>0</v>
      </c>
      <c r="G35" s="202">
        <v>14.31</v>
      </c>
      <c r="H35" s="202">
        <v>0</v>
      </c>
      <c r="I35" s="202">
        <v>36.590000000000003</v>
      </c>
      <c r="J35" s="202">
        <v>1.92</v>
      </c>
      <c r="K35" s="202">
        <v>76.11</v>
      </c>
      <c r="L35" s="202">
        <v>58.02</v>
      </c>
      <c r="M35" s="202">
        <v>2.33</v>
      </c>
      <c r="N35" s="202">
        <v>1.96</v>
      </c>
      <c r="O35" s="202">
        <v>2.77</v>
      </c>
      <c r="P35" s="202">
        <v>0.89</v>
      </c>
      <c r="Q35" s="202">
        <v>7.21</v>
      </c>
      <c r="R35" s="202">
        <v>14.34</v>
      </c>
      <c r="S35" s="202">
        <v>8.85</v>
      </c>
      <c r="T35" s="202">
        <v>0</v>
      </c>
      <c r="U35" s="202">
        <v>1.91</v>
      </c>
      <c r="V35" s="202">
        <v>4.29</v>
      </c>
      <c r="W35" s="202">
        <v>14.95</v>
      </c>
      <c r="X35" s="202">
        <v>50.36</v>
      </c>
      <c r="Y35" s="202">
        <v>0</v>
      </c>
      <c r="Z35" s="202">
        <v>64.489999999999995</v>
      </c>
      <c r="AA35" s="202">
        <v>20.37</v>
      </c>
      <c r="AB35" s="202">
        <v>0</v>
      </c>
      <c r="AC35" s="202">
        <v>4.2300000000000004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42.75</v>
      </c>
      <c r="AJ35" s="202">
        <v>0</v>
      </c>
      <c r="AK35" s="202">
        <v>16.89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14.3</v>
      </c>
      <c r="D36" s="202">
        <v>4.1500000000000004</v>
      </c>
      <c r="E36" s="202">
        <v>0</v>
      </c>
      <c r="F36" s="202">
        <v>0</v>
      </c>
      <c r="G36" s="202">
        <v>14.31</v>
      </c>
      <c r="H36" s="202">
        <v>0</v>
      </c>
      <c r="I36" s="202">
        <v>36.590000000000003</v>
      </c>
      <c r="J36" s="202">
        <v>1.92</v>
      </c>
      <c r="K36" s="202">
        <v>76.11</v>
      </c>
      <c r="L36" s="202">
        <v>58.02</v>
      </c>
      <c r="M36" s="202">
        <v>2.33</v>
      </c>
      <c r="N36" s="202">
        <v>1.96</v>
      </c>
      <c r="O36" s="202">
        <v>2.77</v>
      </c>
      <c r="P36" s="202">
        <v>0.89</v>
      </c>
      <c r="Q36" s="202">
        <v>5.01</v>
      </c>
      <c r="R36" s="202">
        <v>8.92</v>
      </c>
      <c r="S36" s="202">
        <v>5.6</v>
      </c>
      <c r="T36" s="202">
        <v>0</v>
      </c>
      <c r="U36" s="202">
        <v>1.91</v>
      </c>
      <c r="V36" s="202">
        <v>4.29</v>
      </c>
      <c r="W36" s="202">
        <v>14.95</v>
      </c>
      <c r="X36" s="202">
        <v>50.36</v>
      </c>
      <c r="Y36" s="202">
        <v>0</v>
      </c>
      <c r="Z36" s="202">
        <v>64.489999999999995</v>
      </c>
      <c r="AA36" s="202">
        <v>20.37</v>
      </c>
      <c r="AB36" s="202">
        <v>0</v>
      </c>
      <c r="AC36" s="202">
        <v>4.2300000000000004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42.75</v>
      </c>
      <c r="AJ36" s="202">
        <v>0</v>
      </c>
      <c r="AK36" s="202">
        <v>16.89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14.3</v>
      </c>
      <c r="D37" s="202">
        <v>4.1500000000000004</v>
      </c>
      <c r="E37" s="202">
        <v>0</v>
      </c>
      <c r="F37" s="202">
        <v>0</v>
      </c>
      <c r="G37" s="202">
        <v>14.31</v>
      </c>
      <c r="H37" s="202">
        <v>0</v>
      </c>
      <c r="I37" s="202">
        <v>36.590000000000003</v>
      </c>
      <c r="J37" s="202">
        <v>1.92</v>
      </c>
      <c r="K37" s="202">
        <v>72.790000000000006</v>
      </c>
      <c r="L37" s="202">
        <v>58.02</v>
      </c>
      <c r="M37" s="202">
        <v>2.33</v>
      </c>
      <c r="N37" s="202">
        <v>1.96</v>
      </c>
      <c r="O37" s="202">
        <v>2.77</v>
      </c>
      <c r="P37" s="202">
        <v>0.89</v>
      </c>
      <c r="Q37" s="202">
        <v>5.01</v>
      </c>
      <c r="R37" s="202">
        <v>8.92</v>
      </c>
      <c r="S37" s="202">
        <v>5.6</v>
      </c>
      <c r="T37" s="202">
        <v>0</v>
      </c>
      <c r="U37" s="202">
        <v>1.91</v>
      </c>
      <c r="V37" s="202">
        <v>4.29</v>
      </c>
      <c r="W37" s="202">
        <v>14.95</v>
      </c>
      <c r="X37" s="202">
        <v>50.36</v>
      </c>
      <c r="Y37" s="202">
        <v>0</v>
      </c>
      <c r="Z37" s="202">
        <v>64.489999999999995</v>
      </c>
      <c r="AA37" s="202">
        <v>20.37</v>
      </c>
      <c r="AB37" s="202">
        <v>0</v>
      </c>
      <c r="AC37" s="202">
        <v>4.2300000000000004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42.75</v>
      </c>
      <c r="AJ37" s="202">
        <v>0</v>
      </c>
      <c r="AK37" s="202">
        <v>16.89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14.3</v>
      </c>
      <c r="D38" s="202">
        <v>4.1500000000000004</v>
      </c>
      <c r="E38" s="202">
        <v>0</v>
      </c>
      <c r="F38" s="202">
        <v>0</v>
      </c>
      <c r="G38" s="202">
        <v>14.31</v>
      </c>
      <c r="H38" s="202">
        <v>0</v>
      </c>
      <c r="I38" s="202">
        <v>36.590000000000003</v>
      </c>
      <c r="J38" s="202">
        <v>1.92</v>
      </c>
      <c r="K38" s="202">
        <v>72.790000000000006</v>
      </c>
      <c r="L38" s="202">
        <v>58.02</v>
      </c>
      <c r="M38" s="202">
        <v>2.33</v>
      </c>
      <c r="N38" s="202">
        <v>1.96</v>
      </c>
      <c r="O38" s="202">
        <v>2.77</v>
      </c>
      <c r="P38" s="202">
        <v>0.89</v>
      </c>
      <c r="Q38" s="202">
        <v>5.01</v>
      </c>
      <c r="R38" s="202">
        <v>8.92</v>
      </c>
      <c r="S38" s="202">
        <v>5.6</v>
      </c>
      <c r="T38" s="202">
        <v>0</v>
      </c>
      <c r="U38" s="202">
        <v>1.91</v>
      </c>
      <c r="V38" s="202">
        <v>4.29</v>
      </c>
      <c r="W38" s="202">
        <v>14.95</v>
      </c>
      <c r="X38" s="202">
        <v>50.36</v>
      </c>
      <c r="Y38" s="202">
        <v>0</v>
      </c>
      <c r="Z38" s="202">
        <v>64.489999999999995</v>
      </c>
      <c r="AA38" s="202">
        <v>20.37</v>
      </c>
      <c r="AB38" s="202">
        <v>0</v>
      </c>
      <c r="AC38" s="202">
        <v>4.2300000000000004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42.75</v>
      </c>
      <c r="AJ38" s="202">
        <v>0</v>
      </c>
      <c r="AK38" s="202">
        <v>16.89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14.3</v>
      </c>
      <c r="D39" s="202">
        <v>4.1500000000000004</v>
      </c>
      <c r="E39" s="202">
        <v>0</v>
      </c>
      <c r="F39" s="202">
        <v>0</v>
      </c>
      <c r="G39" s="202">
        <v>10.73</v>
      </c>
      <c r="H39" s="202">
        <v>0</v>
      </c>
      <c r="I39" s="202">
        <v>36.590000000000003</v>
      </c>
      <c r="J39" s="202">
        <v>1.92</v>
      </c>
      <c r="K39" s="202">
        <v>72.790000000000006</v>
      </c>
      <c r="L39" s="202">
        <v>58.02</v>
      </c>
      <c r="M39" s="202">
        <v>2.33</v>
      </c>
      <c r="N39" s="202">
        <v>1.96</v>
      </c>
      <c r="O39" s="202">
        <v>2.77</v>
      </c>
      <c r="P39" s="202">
        <v>0.89</v>
      </c>
      <c r="Q39" s="202">
        <v>4.51</v>
      </c>
      <c r="R39" s="202">
        <v>8.92</v>
      </c>
      <c r="S39" s="202">
        <v>5.6</v>
      </c>
      <c r="T39" s="202">
        <v>0</v>
      </c>
      <c r="U39" s="202">
        <v>1.91</v>
      </c>
      <c r="V39" s="202">
        <v>4.29</v>
      </c>
      <c r="W39" s="202">
        <v>14.95</v>
      </c>
      <c r="X39" s="202">
        <v>50.36</v>
      </c>
      <c r="Y39" s="202">
        <v>0</v>
      </c>
      <c r="Z39" s="202">
        <v>64.489999999999995</v>
      </c>
      <c r="AA39" s="202">
        <v>20.37</v>
      </c>
      <c r="AB39" s="202">
        <v>0</v>
      </c>
      <c r="AC39" s="202">
        <v>4.2300000000000004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42.75</v>
      </c>
      <c r="AJ39" s="202">
        <v>0</v>
      </c>
      <c r="AK39" s="202">
        <v>16.89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14.3</v>
      </c>
      <c r="D40" s="202">
        <v>4.1500000000000004</v>
      </c>
      <c r="E40" s="202">
        <v>0</v>
      </c>
      <c r="F40" s="202">
        <v>0</v>
      </c>
      <c r="G40" s="202">
        <v>10.73</v>
      </c>
      <c r="H40" s="202">
        <v>0</v>
      </c>
      <c r="I40" s="202">
        <v>36.590000000000003</v>
      </c>
      <c r="J40" s="202">
        <v>1.92</v>
      </c>
      <c r="K40" s="202">
        <v>72.790000000000006</v>
      </c>
      <c r="L40" s="202">
        <v>58.02</v>
      </c>
      <c r="M40" s="202">
        <v>2.33</v>
      </c>
      <c r="N40" s="202">
        <v>1.96</v>
      </c>
      <c r="O40" s="202">
        <v>2.77</v>
      </c>
      <c r="P40" s="202">
        <v>0.89</v>
      </c>
      <c r="Q40" s="202">
        <v>4.51</v>
      </c>
      <c r="R40" s="202">
        <v>8.92</v>
      </c>
      <c r="S40" s="202">
        <v>5.6</v>
      </c>
      <c r="T40" s="202">
        <v>0</v>
      </c>
      <c r="U40" s="202">
        <v>1.91</v>
      </c>
      <c r="V40" s="202">
        <v>4.29</v>
      </c>
      <c r="W40" s="202">
        <v>14.95</v>
      </c>
      <c r="X40" s="202">
        <v>50.36</v>
      </c>
      <c r="Y40" s="202">
        <v>0</v>
      </c>
      <c r="Z40" s="202">
        <v>64.489999999999995</v>
      </c>
      <c r="AA40" s="202">
        <v>20.37</v>
      </c>
      <c r="AB40" s="202">
        <v>0</v>
      </c>
      <c r="AC40" s="202">
        <v>4.2300000000000004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42.75</v>
      </c>
      <c r="AJ40" s="202">
        <v>0</v>
      </c>
      <c r="AK40" s="202">
        <v>16.89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14.3</v>
      </c>
      <c r="D41" s="202">
        <v>4.1500000000000004</v>
      </c>
      <c r="E41" s="202">
        <v>0</v>
      </c>
      <c r="F41" s="202">
        <v>0</v>
      </c>
      <c r="G41" s="202">
        <v>10.73</v>
      </c>
      <c r="H41" s="202">
        <v>0</v>
      </c>
      <c r="I41" s="202">
        <v>36.590000000000003</v>
      </c>
      <c r="J41" s="202">
        <v>1.92</v>
      </c>
      <c r="K41" s="202">
        <v>72.790000000000006</v>
      </c>
      <c r="L41" s="202">
        <v>58.02</v>
      </c>
      <c r="M41" s="202">
        <v>2.33</v>
      </c>
      <c r="N41" s="202">
        <v>1.96</v>
      </c>
      <c r="O41" s="202">
        <v>2.77</v>
      </c>
      <c r="P41" s="202">
        <v>0.89</v>
      </c>
      <c r="Q41" s="202">
        <v>4.51</v>
      </c>
      <c r="R41" s="202">
        <v>8.92</v>
      </c>
      <c r="S41" s="202">
        <v>5.6</v>
      </c>
      <c r="T41" s="202">
        <v>0</v>
      </c>
      <c r="U41" s="202">
        <v>1.91</v>
      </c>
      <c r="V41" s="202">
        <v>4.29</v>
      </c>
      <c r="W41" s="202">
        <v>14.95</v>
      </c>
      <c r="X41" s="202">
        <v>50.35</v>
      </c>
      <c r="Y41" s="202">
        <v>0</v>
      </c>
      <c r="Z41" s="202">
        <v>64.489999999999995</v>
      </c>
      <c r="AA41" s="202">
        <v>20.37</v>
      </c>
      <c r="AB41" s="202">
        <v>0</v>
      </c>
      <c r="AC41" s="202">
        <v>4.2300000000000004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42.75</v>
      </c>
      <c r="AJ41" s="202">
        <v>0</v>
      </c>
      <c r="AK41" s="202">
        <v>16.89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14.3</v>
      </c>
      <c r="D42" s="202">
        <v>4.1500000000000004</v>
      </c>
      <c r="E42" s="202">
        <v>0</v>
      </c>
      <c r="F42" s="202">
        <v>0</v>
      </c>
      <c r="G42" s="202">
        <v>10.73</v>
      </c>
      <c r="H42" s="202">
        <v>0</v>
      </c>
      <c r="I42" s="202">
        <v>36.590000000000003</v>
      </c>
      <c r="J42" s="202">
        <v>1.92</v>
      </c>
      <c r="K42" s="202">
        <v>72.790000000000006</v>
      </c>
      <c r="L42" s="202">
        <v>58.02</v>
      </c>
      <c r="M42" s="202">
        <v>2.33</v>
      </c>
      <c r="N42" s="202">
        <v>1.96</v>
      </c>
      <c r="O42" s="202">
        <v>2.77</v>
      </c>
      <c r="P42" s="202">
        <v>0.89</v>
      </c>
      <c r="Q42" s="202">
        <v>4.51</v>
      </c>
      <c r="R42" s="202">
        <v>8.92</v>
      </c>
      <c r="S42" s="202">
        <v>5.6</v>
      </c>
      <c r="T42" s="202">
        <v>0</v>
      </c>
      <c r="U42" s="202">
        <v>1.91</v>
      </c>
      <c r="V42" s="202">
        <v>4.29</v>
      </c>
      <c r="W42" s="202">
        <v>14.95</v>
      </c>
      <c r="X42" s="202">
        <v>50.35</v>
      </c>
      <c r="Y42" s="202">
        <v>0</v>
      </c>
      <c r="Z42" s="202">
        <v>64.489999999999995</v>
      </c>
      <c r="AA42" s="202">
        <v>20.37</v>
      </c>
      <c r="AB42" s="202">
        <v>0</v>
      </c>
      <c r="AC42" s="202">
        <v>4.2300000000000004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42.75</v>
      </c>
      <c r="AJ42" s="202">
        <v>0</v>
      </c>
      <c r="AK42" s="202">
        <v>16.89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14.2</v>
      </c>
      <c r="D43" s="202">
        <v>4.1500000000000004</v>
      </c>
      <c r="E43" s="202">
        <v>0</v>
      </c>
      <c r="F43" s="202">
        <v>0</v>
      </c>
      <c r="G43" s="202">
        <v>10.73</v>
      </c>
      <c r="H43" s="202">
        <v>0</v>
      </c>
      <c r="I43" s="202">
        <v>36.590000000000003</v>
      </c>
      <c r="J43" s="202">
        <v>1.92</v>
      </c>
      <c r="K43" s="202">
        <v>72.790000000000006</v>
      </c>
      <c r="L43" s="202">
        <v>58.02</v>
      </c>
      <c r="M43" s="202">
        <v>2.33</v>
      </c>
      <c r="N43" s="202">
        <v>1.96</v>
      </c>
      <c r="O43" s="202">
        <v>2.77</v>
      </c>
      <c r="P43" s="202">
        <v>0.89</v>
      </c>
      <c r="Q43" s="202">
        <v>4.51</v>
      </c>
      <c r="R43" s="202">
        <v>8.92</v>
      </c>
      <c r="S43" s="202">
        <v>5.6</v>
      </c>
      <c r="T43" s="202">
        <v>0</v>
      </c>
      <c r="U43" s="202">
        <v>1.91</v>
      </c>
      <c r="V43" s="202">
        <v>4.29</v>
      </c>
      <c r="W43" s="202">
        <v>14.95</v>
      </c>
      <c r="X43" s="202">
        <v>50.35</v>
      </c>
      <c r="Y43" s="202">
        <v>0</v>
      </c>
      <c r="Z43" s="202">
        <v>64.489999999999995</v>
      </c>
      <c r="AA43" s="202">
        <v>20.37</v>
      </c>
      <c r="AB43" s="202">
        <v>0</v>
      </c>
      <c r="AC43" s="202">
        <v>4.2300000000000004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40.770000000000003</v>
      </c>
      <c r="AJ43" s="202">
        <v>0</v>
      </c>
      <c r="AK43" s="202">
        <v>16.89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14.2</v>
      </c>
      <c r="D44" s="202">
        <v>4.1500000000000004</v>
      </c>
      <c r="E44" s="202">
        <v>0</v>
      </c>
      <c r="F44" s="202">
        <v>0</v>
      </c>
      <c r="G44" s="202">
        <v>10.73</v>
      </c>
      <c r="H44" s="202">
        <v>0</v>
      </c>
      <c r="I44" s="202">
        <v>36.590000000000003</v>
      </c>
      <c r="J44" s="202">
        <v>1.92</v>
      </c>
      <c r="K44" s="202">
        <v>72.790000000000006</v>
      </c>
      <c r="L44" s="202">
        <v>58.02</v>
      </c>
      <c r="M44" s="202">
        <v>2.33</v>
      </c>
      <c r="N44" s="202">
        <v>1.96</v>
      </c>
      <c r="O44" s="202">
        <v>2.77</v>
      </c>
      <c r="P44" s="202">
        <v>0.89</v>
      </c>
      <c r="Q44" s="202">
        <v>4.51</v>
      </c>
      <c r="R44" s="202">
        <v>8.92</v>
      </c>
      <c r="S44" s="202">
        <v>5.6</v>
      </c>
      <c r="T44" s="202">
        <v>0</v>
      </c>
      <c r="U44" s="202">
        <v>1.91</v>
      </c>
      <c r="V44" s="202">
        <v>4.29</v>
      </c>
      <c r="W44" s="202">
        <v>14.95</v>
      </c>
      <c r="X44" s="202">
        <v>50.35</v>
      </c>
      <c r="Y44" s="202">
        <v>0</v>
      </c>
      <c r="Z44" s="202">
        <v>64.489999999999995</v>
      </c>
      <c r="AA44" s="202">
        <v>1.49</v>
      </c>
      <c r="AB44" s="202">
        <v>0</v>
      </c>
      <c r="AC44" s="202">
        <v>4.2300000000000004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40.770000000000003</v>
      </c>
      <c r="AJ44" s="202">
        <v>0</v>
      </c>
      <c r="AK44" s="202">
        <v>16.89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14.2</v>
      </c>
      <c r="D45" s="202">
        <v>4.1500000000000004</v>
      </c>
      <c r="E45" s="202">
        <v>0</v>
      </c>
      <c r="F45" s="202">
        <v>0</v>
      </c>
      <c r="G45" s="202">
        <v>10.73</v>
      </c>
      <c r="H45" s="202">
        <v>0</v>
      </c>
      <c r="I45" s="202">
        <v>36.590000000000003</v>
      </c>
      <c r="J45" s="202">
        <v>1.92</v>
      </c>
      <c r="K45" s="202">
        <v>72.790000000000006</v>
      </c>
      <c r="L45" s="202">
        <v>58.09</v>
      </c>
      <c r="M45" s="202">
        <v>2.33</v>
      </c>
      <c r="N45" s="202">
        <v>1.96</v>
      </c>
      <c r="O45" s="202">
        <v>2.77</v>
      </c>
      <c r="P45" s="202">
        <v>0.89</v>
      </c>
      <c r="Q45" s="202">
        <v>4.78</v>
      </c>
      <c r="R45" s="202">
        <v>9.1199999999999992</v>
      </c>
      <c r="S45" s="202">
        <v>5.86</v>
      </c>
      <c r="T45" s="202">
        <v>0</v>
      </c>
      <c r="U45" s="202">
        <v>1.91</v>
      </c>
      <c r="V45" s="202">
        <v>4.29</v>
      </c>
      <c r="W45" s="202">
        <v>0.75</v>
      </c>
      <c r="X45" s="202">
        <v>2.44</v>
      </c>
      <c r="Y45" s="202">
        <v>0</v>
      </c>
      <c r="Z45" s="202">
        <v>64.489999999999995</v>
      </c>
      <c r="AA45" s="202">
        <v>1.49</v>
      </c>
      <c r="AB45" s="202">
        <v>0</v>
      </c>
      <c r="AC45" s="202">
        <v>4.2300000000000004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40.770000000000003</v>
      </c>
      <c r="AJ45" s="202">
        <v>0</v>
      </c>
      <c r="AK45" s="202">
        <v>16.89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14.2</v>
      </c>
      <c r="D46" s="202">
        <v>4.1500000000000004</v>
      </c>
      <c r="E46" s="202">
        <v>0</v>
      </c>
      <c r="F46" s="202">
        <v>0</v>
      </c>
      <c r="G46" s="202">
        <v>10.73</v>
      </c>
      <c r="H46" s="202">
        <v>0</v>
      </c>
      <c r="I46" s="202">
        <v>36.590000000000003</v>
      </c>
      <c r="J46" s="202">
        <v>1.92</v>
      </c>
      <c r="K46" s="202">
        <v>72.790000000000006</v>
      </c>
      <c r="L46" s="202">
        <v>58.09</v>
      </c>
      <c r="M46" s="202">
        <v>2.33</v>
      </c>
      <c r="N46" s="202">
        <v>1.96</v>
      </c>
      <c r="O46" s="202">
        <v>2.77</v>
      </c>
      <c r="P46" s="202">
        <v>0.89</v>
      </c>
      <c r="Q46" s="202">
        <v>4.78</v>
      </c>
      <c r="R46" s="202">
        <v>9.1199999999999992</v>
      </c>
      <c r="S46" s="202">
        <v>5.86</v>
      </c>
      <c r="T46" s="202">
        <v>0</v>
      </c>
      <c r="U46" s="202">
        <v>1.91</v>
      </c>
      <c r="V46" s="202">
        <v>4.29</v>
      </c>
      <c r="W46" s="202">
        <v>0.75</v>
      </c>
      <c r="X46" s="202">
        <v>2.44</v>
      </c>
      <c r="Y46" s="202">
        <v>0</v>
      </c>
      <c r="Z46" s="202">
        <v>64.489999999999995</v>
      </c>
      <c r="AA46" s="202">
        <v>1.49</v>
      </c>
      <c r="AB46" s="202">
        <v>0</v>
      </c>
      <c r="AC46" s="202">
        <v>4.2300000000000004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40.770000000000003</v>
      </c>
      <c r="AJ46" s="202">
        <v>0</v>
      </c>
      <c r="AK46" s="202">
        <v>16.89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14.2</v>
      </c>
      <c r="D47" s="202">
        <v>4.1500000000000004</v>
      </c>
      <c r="E47" s="202">
        <v>0</v>
      </c>
      <c r="F47" s="202">
        <v>0</v>
      </c>
      <c r="G47" s="202">
        <v>10.73</v>
      </c>
      <c r="H47" s="202">
        <v>0</v>
      </c>
      <c r="I47" s="202">
        <v>36.590000000000003</v>
      </c>
      <c r="J47" s="202">
        <v>1.92</v>
      </c>
      <c r="K47" s="202">
        <v>72.790000000000006</v>
      </c>
      <c r="L47" s="202">
        <v>58.09</v>
      </c>
      <c r="M47" s="202">
        <v>2.33</v>
      </c>
      <c r="N47" s="202">
        <v>1.96</v>
      </c>
      <c r="O47" s="202">
        <v>2.77</v>
      </c>
      <c r="P47" s="202">
        <v>0.89</v>
      </c>
      <c r="Q47" s="202">
        <v>4.78</v>
      </c>
      <c r="R47" s="202">
        <v>9.1199999999999992</v>
      </c>
      <c r="S47" s="202">
        <v>5.86</v>
      </c>
      <c r="T47" s="202">
        <v>0</v>
      </c>
      <c r="U47" s="202">
        <v>1.89</v>
      </c>
      <c r="V47" s="202">
        <v>4.29</v>
      </c>
      <c r="W47" s="202">
        <v>0.75</v>
      </c>
      <c r="X47" s="202">
        <v>2.44</v>
      </c>
      <c r="Y47" s="202">
        <v>0</v>
      </c>
      <c r="Z47" s="202">
        <v>64.489999999999995</v>
      </c>
      <c r="AA47" s="202">
        <v>1.49</v>
      </c>
      <c r="AB47" s="202">
        <v>0</v>
      </c>
      <c r="AC47" s="202">
        <v>5.23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40.770000000000003</v>
      </c>
      <c r="AJ47" s="202">
        <v>0</v>
      </c>
      <c r="AK47" s="202">
        <v>16.89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14.2</v>
      </c>
      <c r="D48" s="202">
        <v>4.1500000000000004</v>
      </c>
      <c r="E48" s="202">
        <v>0</v>
      </c>
      <c r="F48" s="202">
        <v>0</v>
      </c>
      <c r="G48" s="202">
        <v>10.73</v>
      </c>
      <c r="H48" s="202">
        <v>0</v>
      </c>
      <c r="I48" s="202">
        <v>36.590000000000003</v>
      </c>
      <c r="J48" s="202">
        <v>1.92</v>
      </c>
      <c r="K48" s="202">
        <v>72.790000000000006</v>
      </c>
      <c r="L48" s="202">
        <v>58.09</v>
      </c>
      <c r="M48" s="202">
        <v>2.33</v>
      </c>
      <c r="N48" s="202">
        <v>1.96</v>
      </c>
      <c r="O48" s="202">
        <v>2.77</v>
      </c>
      <c r="P48" s="202">
        <v>0.89</v>
      </c>
      <c r="Q48" s="202">
        <v>4.78</v>
      </c>
      <c r="R48" s="202">
        <v>9.1199999999999992</v>
      </c>
      <c r="S48" s="202">
        <v>5.86</v>
      </c>
      <c r="T48" s="202">
        <v>0</v>
      </c>
      <c r="U48" s="202">
        <v>1.89</v>
      </c>
      <c r="V48" s="202">
        <v>4.29</v>
      </c>
      <c r="W48" s="202">
        <v>0.75</v>
      </c>
      <c r="X48" s="202">
        <v>2.44</v>
      </c>
      <c r="Y48" s="202">
        <v>0</v>
      </c>
      <c r="Z48" s="202">
        <v>64.489999999999995</v>
      </c>
      <c r="AA48" s="202">
        <v>1.49</v>
      </c>
      <c r="AB48" s="202">
        <v>0</v>
      </c>
      <c r="AC48" s="202">
        <v>5.23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40.770000000000003</v>
      </c>
      <c r="AJ48" s="202">
        <v>0</v>
      </c>
      <c r="AK48" s="202">
        <v>16.89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14.2</v>
      </c>
      <c r="D49" s="202">
        <v>4.1500000000000004</v>
      </c>
      <c r="E49" s="202">
        <v>0</v>
      </c>
      <c r="F49" s="202">
        <v>0</v>
      </c>
      <c r="G49" s="202">
        <v>10.73</v>
      </c>
      <c r="H49" s="202">
        <v>0</v>
      </c>
      <c r="I49" s="202">
        <v>36.590000000000003</v>
      </c>
      <c r="J49" s="202">
        <v>1.92</v>
      </c>
      <c r="K49" s="202">
        <v>72.790000000000006</v>
      </c>
      <c r="L49" s="202">
        <v>58.09</v>
      </c>
      <c r="M49" s="202">
        <v>2.33</v>
      </c>
      <c r="N49" s="202">
        <v>1.96</v>
      </c>
      <c r="O49" s="202">
        <v>2.77</v>
      </c>
      <c r="P49" s="202">
        <v>0.89</v>
      </c>
      <c r="Q49" s="202">
        <v>4.78</v>
      </c>
      <c r="R49" s="202">
        <v>9.1199999999999992</v>
      </c>
      <c r="S49" s="202">
        <v>5.86</v>
      </c>
      <c r="T49" s="202">
        <v>0</v>
      </c>
      <c r="U49" s="202">
        <v>1.89</v>
      </c>
      <c r="V49" s="202">
        <v>4.29</v>
      </c>
      <c r="W49" s="202">
        <v>0.75</v>
      </c>
      <c r="X49" s="202">
        <v>2.44</v>
      </c>
      <c r="Y49" s="202">
        <v>0</v>
      </c>
      <c r="Z49" s="202">
        <v>65.64</v>
      </c>
      <c r="AA49" s="202">
        <v>1.49</v>
      </c>
      <c r="AB49" s="202">
        <v>0</v>
      </c>
      <c r="AC49" s="202">
        <v>5.23</v>
      </c>
      <c r="AD49" s="202">
        <v>12.46</v>
      </c>
      <c r="AE49" s="202">
        <v>0</v>
      </c>
      <c r="AF49" s="202">
        <v>0</v>
      </c>
      <c r="AG49" s="202">
        <v>0</v>
      </c>
      <c r="AH49" s="202">
        <v>0</v>
      </c>
      <c r="AI49" s="202">
        <v>40.770000000000003</v>
      </c>
      <c r="AJ49" s="202">
        <v>0</v>
      </c>
      <c r="AK49" s="202">
        <v>16.89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14.2</v>
      </c>
      <c r="D50" s="202">
        <v>4.1500000000000004</v>
      </c>
      <c r="E50" s="202">
        <v>0</v>
      </c>
      <c r="F50" s="202">
        <v>0</v>
      </c>
      <c r="G50" s="202">
        <v>10.73</v>
      </c>
      <c r="H50" s="202">
        <v>0</v>
      </c>
      <c r="I50" s="202">
        <v>36.590000000000003</v>
      </c>
      <c r="J50" s="202">
        <v>1.92</v>
      </c>
      <c r="K50" s="202">
        <v>72.790000000000006</v>
      </c>
      <c r="L50" s="202">
        <v>58.09</v>
      </c>
      <c r="M50" s="202">
        <v>2.33</v>
      </c>
      <c r="N50" s="202">
        <v>1.96</v>
      </c>
      <c r="O50" s="202">
        <v>2.77</v>
      </c>
      <c r="P50" s="202">
        <v>0.89</v>
      </c>
      <c r="Q50" s="202">
        <v>4.78</v>
      </c>
      <c r="R50" s="202">
        <v>9.1199999999999992</v>
      </c>
      <c r="S50" s="202">
        <v>5.86</v>
      </c>
      <c r="T50" s="202">
        <v>0</v>
      </c>
      <c r="U50" s="202">
        <v>1.89</v>
      </c>
      <c r="V50" s="202">
        <v>4.29</v>
      </c>
      <c r="W50" s="202">
        <v>0.75</v>
      </c>
      <c r="X50" s="202">
        <v>2.44</v>
      </c>
      <c r="Y50" s="202">
        <v>0</v>
      </c>
      <c r="Z50" s="202">
        <v>65.64</v>
      </c>
      <c r="AA50" s="202">
        <v>1.49</v>
      </c>
      <c r="AB50" s="202">
        <v>0</v>
      </c>
      <c r="AC50" s="202">
        <v>5.23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40.770000000000003</v>
      </c>
      <c r="AJ50" s="202">
        <v>0</v>
      </c>
      <c r="AK50" s="202">
        <v>16.89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14.16</v>
      </c>
      <c r="D51" s="202">
        <v>4.1500000000000004</v>
      </c>
      <c r="E51" s="202">
        <v>0</v>
      </c>
      <c r="F51" s="202">
        <v>0</v>
      </c>
      <c r="G51" s="202">
        <v>10.73</v>
      </c>
      <c r="H51" s="202">
        <v>0</v>
      </c>
      <c r="I51" s="202">
        <v>36.590000000000003</v>
      </c>
      <c r="J51" s="202">
        <v>1.92</v>
      </c>
      <c r="K51" s="202">
        <v>76.11</v>
      </c>
      <c r="L51" s="202">
        <v>58.09</v>
      </c>
      <c r="M51" s="202">
        <v>2.33</v>
      </c>
      <c r="N51" s="202">
        <v>1.96</v>
      </c>
      <c r="O51" s="202">
        <v>2.77</v>
      </c>
      <c r="P51" s="202">
        <v>0.89</v>
      </c>
      <c r="Q51" s="202">
        <v>4.58</v>
      </c>
      <c r="R51" s="202">
        <v>8.6199999999999992</v>
      </c>
      <c r="S51" s="202">
        <v>5.59</v>
      </c>
      <c r="T51" s="202">
        <v>0</v>
      </c>
      <c r="U51" s="202">
        <v>1.87</v>
      </c>
      <c r="V51" s="202">
        <v>0.34</v>
      </c>
      <c r="W51" s="202">
        <v>0.75</v>
      </c>
      <c r="X51" s="202">
        <v>2.44</v>
      </c>
      <c r="Y51" s="202">
        <v>0</v>
      </c>
      <c r="Z51" s="202">
        <v>66.67</v>
      </c>
      <c r="AA51" s="202">
        <v>1.49</v>
      </c>
      <c r="AB51" s="202">
        <v>0</v>
      </c>
      <c r="AC51" s="202">
        <v>5.23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40.770000000000003</v>
      </c>
      <c r="AJ51" s="202">
        <v>0</v>
      </c>
      <c r="AK51" s="202">
        <v>16.89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14.16</v>
      </c>
      <c r="D52" s="202">
        <v>4.1500000000000004</v>
      </c>
      <c r="E52" s="202">
        <v>0</v>
      </c>
      <c r="F52" s="202">
        <v>0</v>
      </c>
      <c r="G52" s="202">
        <v>10.73</v>
      </c>
      <c r="H52" s="202">
        <v>0</v>
      </c>
      <c r="I52" s="202">
        <v>36.590000000000003</v>
      </c>
      <c r="J52" s="202">
        <v>1.92</v>
      </c>
      <c r="K52" s="202">
        <v>76.11</v>
      </c>
      <c r="L52" s="202">
        <v>58.09</v>
      </c>
      <c r="M52" s="202">
        <v>2.33</v>
      </c>
      <c r="N52" s="202">
        <v>1.96</v>
      </c>
      <c r="O52" s="202">
        <v>2.77</v>
      </c>
      <c r="P52" s="202">
        <v>0.89</v>
      </c>
      <c r="Q52" s="202">
        <v>4.58</v>
      </c>
      <c r="R52" s="202">
        <v>8.6199999999999992</v>
      </c>
      <c r="S52" s="202">
        <v>5.59</v>
      </c>
      <c r="T52" s="202">
        <v>0</v>
      </c>
      <c r="U52" s="202">
        <v>1.87</v>
      </c>
      <c r="V52" s="202">
        <v>0.34</v>
      </c>
      <c r="W52" s="202">
        <v>0.75</v>
      </c>
      <c r="X52" s="202">
        <v>2.44</v>
      </c>
      <c r="Y52" s="202">
        <v>0</v>
      </c>
      <c r="Z52" s="202">
        <v>66.67</v>
      </c>
      <c r="AA52" s="202">
        <v>1.49</v>
      </c>
      <c r="AB52" s="202">
        <v>0</v>
      </c>
      <c r="AC52" s="202">
        <v>5.23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40.770000000000003</v>
      </c>
      <c r="AJ52" s="202">
        <v>0</v>
      </c>
      <c r="AK52" s="202">
        <v>16.89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14.16</v>
      </c>
      <c r="D53" s="202">
        <v>4.1500000000000004</v>
      </c>
      <c r="E53" s="202">
        <v>0</v>
      </c>
      <c r="F53" s="202">
        <v>0</v>
      </c>
      <c r="G53" s="202">
        <v>10.73</v>
      </c>
      <c r="H53" s="202">
        <v>0</v>
      </c>
      <c r="I53" s="202">
        <v>36.590000000000003</v>
      </c>
      <c r="J53" s="202">
        <v>1.92</v>
      </c>
      <c r="K53" s="202">
        <v>76.11</v>
      </c>
      <c r="L53" s="202">
        <v>58.09</v>
      </c>
      <c r="M53" s="202">
        <v>2.33</v>
      </c>
      <c r="N53" s="202">
        <v>1.96</v>
      </c>
      <c r="O53" s="202">
        <v>2.77</v>
      </c>
      <c r="P53" s="202">
        <v>0.89</v>
      </c>
      <c r="Q53" s="202">
        <v>4.58</v>
      </c>
      <c r="R53" s="202">
        <v>8.6199999999999992</v>
      </c>
      <c r="S53" s="202">
        <v>5.59</v>
      </c>
      <c r="T53" s="202">
        <v>0</v>
      </c>
      <c r="U53" s="202">
        <v>1.87</v>
      </c>
      <c r="V53" s="202">
        <v>0.34</v>
      </c>
      <c r="W53" s="202">
        <v>0.75</v>
      </c>
      <c r="X53" s="202">
        <v>2.44</v>
      </c>
      <c r="Y53" s="202">
        <v>0</v>
      </c>
      <c r="Z53" s="202">
        <v>66.67</v>
      </c>
      <c r="AA53" s="202">
        <v>1.49</v>
      </c>
      <c r="AB53" s="202">
        <v>0</v>
      </c>
      <c r="AC53" s="202">
        <v>5.23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40.770000000000003</v>
      </c>
      <c r="AJ53" s="202">
        <v>0</v>
      </c>
      <c r="AK53" s="202">
        <v>16.89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14.11</v>
      </c>
      <c r="D54" s="202">
        <v>4.1500000000000004</v>
      </c>
      <c r="E54" s="202">
        <v>0</v>
      </c>
      <c r="F54" s="202">
        <v>0</v>
      </c>
      <c r="G54" s="202">
        <v>10.73</v>
      </c>
      <c r="H54" s="202">
        <v>0</v>
      </c>
      <c r="I54" s="202">
        <v>36.590000000000003</v>
      </c>
      <c r="J54" s="202">
        <v>1.92</v>
      </c>
      <c r="K54" s="202">
        <v>76.11</v>
      </c>
      <c r="L54" s="202">
        <v>58.09</v>
      </c>
      <c r="M54" s="202">
        <v>2.33</v>
      </c>
      <c r="N54" s="202">
        <v>1.96</v>
      </c>
      <c r="O54" s="202">
        <v>2.77</v>
      </c>
      <c r="P54" s="202">
        <v>0.89</v>
      </c>
      <c r="Q54" s="202">
        <v>4.58</v>
      </c>
      <c r="R54" s="202">
        <v>8.6199999999999992</v>
      </c>
      <c r="S54" s="202">
        <v>5.59</v>
      </c>
      <c r="T54" s="202">
        <v>0</v>
      </c>
      <c r="U54" s="202">
        <v>1.87</v>
      </c>
      <c r="V54" s="202">
        <v>0.34</v>
      </c>
      <c r="W54" s="202">
        <v>0.75</v>
      </c>
      <c r="X54" s="202">
        <v>2.44</v>
      </c>
      <c r="Y54" s="202">
        <v>0</v>
      </c>
      <c r="Z54" s="202">
        <v>66.67</v>
      </c>
      <c r="AA54" s="202">
        <v>1.49</v>
      </c>
      <c r="AB54" s="202">
        <v>0</v>
      </c>
      <c r="AC54" s="202">
        <v>5.23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40.770000000000003</v>
      </c>
      <c r="AJ54" s="202">
        <v>0</v>
      </c>
      <c r="AK54" s="202">
        <v>16.89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14.11</v>
      </c>
      <c r="D55" s="202">
        <v>4.1500000000000004</v>
      </c>
      <c r="E55" s="202">
        <v>0</v>
      </c>
      <c r="F55" s="202">
        <v>0</v>
      </c>
      <c r="G55" s="202">
        <v>10.73</v>
      </c>
      <c r="H55" s="202">
        <v>0</v>
      </c>
      <c r="I55" s="202">
        <v>36.590000000000003</v>
      </c>
      <c r="J55" s="202">
        <v>1.92</v>
      </c>
      <c r="K55" s="202">
        <v>72.790000000000006</v>
      </c>
      <c r="L55" s="202">
        <v>57.99</v>
      </c>
      <c r="M55" s="202">
        <v>2.33</v>
      </c>
      <c r="N55" s="202">
        <v>1.96</v>
      </c>
      <c r="O55" s="202">
        <v>2.77</v>
      </c>
      <c r="P55" s="202">
        <v>0.89</v>
      </c>
      <c r="Q55" s="202">
        <v>4.58</v>
      </c>
      <c r="R55" s="202">
        <v>8.6199999999999992</v>
      </c>
      <c r="S55" s="202">
        <v>5.51</v>
      </c>
      <c r="T55" s="202">
        <v>0</v>
      </c>
      <c r="U55" s="202">
        <v>1.87</v>
      </c>
      <c r="V55" s="202">
        <v>0.34</v>
      </c>
      <c r="W55" s="202">
        <v>0.75</v>
      </c>
      <c r="X55" s="202">
        <v>2.44</v>
      </c>
      <c r="Y55" s="202">
        <v>0</v>
      </c>
      <c r="Z55" s="202">
        <v>66.67</v>
      </c>
      <c r="AA55" s="202">
        <v>1.49</v>
      </c>
      <c r="AB55" s="202">
        <v>0</v>
      </c>
      <c r="AC55" s="202">
        <v>6.14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45.13</v>
      </c>
      <c r="AJ55" s="202">
        <v>0</v>
      </c>
      <c r="AK55" s="202">
        <v>16.89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14.11</v>
      </c>
      <c r="D56" s="202">
        <v>4.1500000000000004</v>
      </c>
      <c r="E56" s="202">
        <v>0</v>
      </c>
      <c r="F56" s="202">
        <v>0</v>
      </c>
      <c r="G56" s="202">
        <v>10.73</v>
      </c>
      <c r="H56" s="202">
        <v>0</v>
      </c>
      <c r="I56" s="202">
        <v>36.590000000000003</v>
      </c>
      <c r="J56" s="202">
        <v>1.92</v>
      </c>
      <c r="K56" s="202">
        <v>72.790000000000006</v>
      </c>
      <c r="L56" s="202">
        <v>57.99</v>
      </c>
      <c r="M56" s="202">
        <v>2.33</v>
      </c>
      <c r="N56" s="202">
        <v>1.96</v>
      </c>
      <c r="O56" s="202">
        <v>2.77</v>
      </c>
      <c r="P56" s="202">
        <v>0.89</v>
      </c>
      <c r="Q56" s="202">
        <v>4.58</v>
      </c>
      <c r="R56" s="202">
        <v>8.6199999999999992</v>
      </c>
      <c r="S56" s="202">
        <v>5.51</v>
      </c>
      <c r="T56" s="202">
        <v>0</v>
      </c>
      <c r="U56" s="202">
        <v>1.87</v>
      </c>
      <c r="V56" s="202">
        <v>0.34</v>
      </c>
      <c r="W56" s="202">
        <v>0.75</v>
      </c>
      <c r="X56" s="202">
        <v>2.44</v>
      </c>
      <c r="Y56" s="202">
        <v>0</v>
      </c>
      <c r="Z56" s="202">
        <v>66.67</v>
      </c>
      <c r="AA56" s="202">
        <v>1.49</v>
      </c>
      <c r="AB56" s="202">
        <v>0</v>
      </c>
      <c r="AC56" s="202">
        <v>6.14</v>
      </c>
      <c r="AD56" s="202">
        <v>12.46</v>
      </c>
      <c r="AE56" s="202">
        <v>0</v>
      </c>
      <c r="AF56" s="202">
        <v>0</v>
      </c>
      <c r="AG56" s="202">
        <v>0</v>
      </c>
      <c r="AH56" s="202">
        <v>0</v>
      </c>
      <c r="AI56" s="202">
        <v>45.13</v>
      </c>
      <c r="AJ56" s="202">
        <v>0</v>
      </c>
      <c r="AK56" s="202">
        <v>16.89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14.11</v>
      </c>
      <c r="D57" s="202">
        <v>4.1500000000000004</v>
      </c>
      <c r="E57" s="202">
        <v>0</v>
      </c>
      <c r="F57" s="202">
        <v>0</v>
      </c>
      <c r="G57" s="202">
        <v>10.73</v>
      </c>
      <c r="H57" s="202">
        <v>0</v>
      </c>
      <c r="I57" s="202">
        <v>36.590000000000003</v>
      </c>
      <c r="J57" s="202">
        <v>1.92</v>
      </c>
      <c r="K57" s="202">
        <v>72.790000000000006</v>
      </c>
      <c r="L57" s="202">
        <v>57.99</v>
      </c>
      <c r="M57" s="202">
        <v>2.33</v>
      </c>
      <c r="N57" s="202">
        <v>1.96</v>
      </c>
      <c r="O57" s="202">
        <v>2.77</v>
      </c>
      <c r="P57" s="202">
        <v>0.89</v>
      </c>
      <c r="Q57" s="202">
        <v>4.58</v>
      </c>
      <c r="R57" s="202">
        <v>8.6199999999999992</v>
      </c>
      <c r="S57" s="202">
        <v>5.51</v>
      </c>
      <c r="T57" s="202">
        <v>0</v>
      </c>
      <c r="U57" s="202">
        <v>1.89</v>
      </c>
      <c r="V57" s="202">
        <v>0.34</v>
      </c>
      <c r="W57" s="202">
        <v>0.75</v>
      </c>
      <c r="X57" s="202">
        <v>2.44</v>
      </c>
      <c r="Y57" s="202">
        <v>0</v>
      </c>
      <c r="Z57" s="202">
        <v>66.67</v>
      </c>
      <c r="AA57" s="202">
        <v>1.49</v>
      </c>
      <c r="AB57" s="202">
        <v>0</v>
      </c>
      <c r="AC57" s="202">
        <v>5.23</v>
      </c>
      <c r="AD57" s="202">
        <v>12.46</v>
      </c>
      <c r="AE57" s="202">
        <v>0</v>
      </c>
      <c r="AF57" s="202">
        <v>0</v>
      </c>
      <c r="AG57" s="202">
        <v>0</v>
      </c>
      <c r="AH57" s="202">
        <v>0</v>
      </c>
      <c r="AI57" s="202">
        <v>40.770000000000003</v>
      </c>
      <c r="AJ57" s="202">
        <v>0</v>
      </c>
      <c r="AK57" s="202">
        <v>16.89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14.11</v>
      </c>
      <c r="D58" s="202">
        <v>4.1500000000000004</v>
      </c>
      <c r="E58" s="202">
        <v>0</v>
      </c>
      <c r="F58" s="202">
        <v>0</v>
      </c>
      <c r="G58" s="202">
        <v>10.73</v>
      </c>
      <c r="H58" s="202">
        <v>0</v>
      </c>
      <c r="I58" s="202">
        <v>36.590000000000003</v>
      </c>
      <c r="J58" s="202">
        <v>1.92</v>
      </c>
      <c r="K58" s="202">
        <v>72.790000000000006</v>
      </c>
      <c r="L58" s="202">
        <v>57.99</v>
      </c>
      <c r="M58" s="202">
        <v>2.33</v>
      </c>
      <c r="N58" s="202">
        <v>1.96</v>
      </c>
      <c r="O58" s="202">
        <v>2.77</v>
      </c>
      <c r="P58" s="202">
        <v>0.89</v>
      </c>
      <c r="Q58" s="202">
        <v>4.51</v>
      </c>
      <c r="R58" s="202">
        <v>8.6199999999999992</v>
      </c>
      <c r="S58" s="202">
        <v>5.51</v>
      </c>
      <c r="T58" s="202">
        <v>0</v>
      </c>
      <c r="U58" s="202">
        <v>1.89</v>
      </c>
      <c r="V58" s="202">
        <v>0.34</v>
      </c>
      <c r="W58" s="202">
        <v>0.75</v>
      </c>
      <c r="X58" s="202">
        <v>2.44</v>
      </c>
      <c r="Y58" s="202">
        <v>0</v>
      </c>
      <c r="Z58" s="202">
        <v>66.67</v>
      </c>
      <c r="AA58" s="202">
        <v>1.49</v>
      </c>
      <c r="AB58" s="202">
        <v>0</v>
      </c>
      <c r="AC58" s="202">
        <v>5.23</v>
      </c>
      <c r="AD58" s="202">
        <v>12.46</v>
      </c>
      <c r="AE58" s="202">
        <v>0</v>
      </c>
      <c r="AF58" s="202">
        <v>0</v>
      </c>
      <c r="AG58" s="202">
        <v>0</v>
      </c>
      <c r="AH58" s="202">
        <v>0</v>
      </c>
      <c r="AI58" s="202">
        <v>40.770000000000003</v>
      </c>
      <c r="AJ58" s="202">
        <v>0</v>
      </c>
      <c r="AK58" s="202">
        <v>16.89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14.11</v>
      </c>
      <c r="D59" s="202">
        <v>4.1500000000000004</v>
      </c>
      <c r="E59" s="202">
        <v>0</v>
      </c>
      <c r="F59" s="202">
        <v>0</v>
      </c>
      <c r="G59" s="202">
        <v>10.73</v>
      </c>
      <c r="H59" s="202">
        <v>0</v>
      </c>
      <c r="I59" s="202">
        <v>36.590000000000003</v>
      </c>
      <c r="J59" s="202">
        <v>1.92</v>
      </c>
      <c r="K59" s="202">
        <v>11.64</v>
      </c>
      <c r="L59" s="202">
        <v>58.02</v>
      </c>
      <c r="M59" s="202">
        <v>2.33</v>
      </c>
      <c r="N59" s="202">
        <v>1.96</v>
      </c>
      <c r="O59" s="202">
        <v>2.77</v>
      </c>
      <c r="P59" s="202">
        <v>0.89</v>
      </c>
      <c r="Q59" s="202">
        <v>0.36</v>
      </c>
      <c r="R59" s="202">
        <v>0.7</v>
      </c>
      <c r="S59" s="202">
        <v>0.43</v>
      </c>
      <c r="T59" s="202">
        <v>0</v>
      </c>
      <c r="U59" s="202">
        <v>1.89</v>
      </c>
      <c r="V59" s="202">
        <v>0.34</v>
      </c>
      <c r="W59" s="202">
        <v>0.75</v>
      </c>
      <c r="X59" s="202">
        <v>2.44</v>
      </c>
      <c r="Y59" s="202">
        <v>0</v>
      </c>
      <c r="Z59" s="202">
        <v>5.79</v>
      </c>
      <c r="AA59" s="202">
        <v>1.49</v>
      </c>
      <c r="AB59" s="202">
        <v>0</v>
      </c>
      <c r="AC59" s="202">
        <v>5.23</v>
      </c>
      <c r="AD59" s="202">
        <v>12.46</v>
      </c>
      <c r="AE59" s="202">
        <v>0</v>
      </c>
      <c r="AF59" s="202">
        <v>0</v>
      </c>
      <c r="AG59" s="202">
        <v>0</v>
      </c>
      <c r="AH59" s="202">
        <v>0</v>
      </c>
      <c r="AI59" s="202">
        <v>40.770000000000003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14.11</v>
      </c>
      <c r="D60" s="202">
        <v>4.1500000000000004</v>
      </c>
      <c r="E60" s="202">
        <v>0</v>
      </c>
      <c r="F60" s="202">
        <v>0</v>
      </c>
      <c r="G60" s="202">
        <v>10.73</v>
      </c>
      <c r="H60" s="202">
        <v>0</v>
      </c>
      <c r="I60" s="202">
        <v>36.590000000000003</v>
      </c>
      <c r="J60" s="202">
        <v>1.92</v>
      </c>
      <c r="K60" s="202">
        <v>11.64</v>
      </c>
      <c r="L60" s="202">
        <v>58.02</v>
      </c>
      <c r="M60" s="202">
        <v>2.33</v>
      </c>
      <c r="N60" s="202">
        <v>1.96</v>
      </c>
      <c r="O60" s="202">
        <v>2.77</v>
      </c>
      <c r="P60" s="202">
        <v>0.89</v>
      </c>
      <c r="Q60" s="202">
        <v>0.36</v>
      </c>
      <c r="R60" s="202">
        <v>0.7</v>
      </c>
      <c r="S60" s="202">
        <v>0.43</v>
      </c>
      <c r="T60" s="202">
        <v>0</v>
      </c>
      <c r="U60" s="202">
        <v>1.89</v>
      </c>
      <c r="V60" s="202">
        <v>0.34</v>
      </c>
      <c r="W60" s="202">
        <v>0.75</v>
      </c>
      <c r="X60" s="202">
        <v>2.44</v>
      </c>
      <c r="Y60" s="202">
        <v>0</v>
      </c>
      <c r="Z60" s="202">
        <v>5.79</v>
      </c>
      <c r="AA60" s="202">
        <v>1.49</v>
      </c>
      <c r="AB60" s="202">
        <v>0</v>
      </c>
      <c r="AC60" s="202">
        <v>5.23</v>
      </c>
      <c r="AD60" s="202">
        <v>12.46</v>
      </c>
      <c r="AE60" s="202">
        <v>0</v>
      </c>
      <c r="AF60" s="202">
        <v>0</v>
      </c>
      <c r="AG60" s="202">
        <v>0</v>
      </c>
      <c r="AH60" s="202">
        <v>0</v>
      </c>
      <c r="AI60" s="202">
        <v>40.770000000000003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14.11</v>
      </c>
      <c r="D61" s="202">
        <v>4.1500000000000004</v>
      </c>
      <c r="E61" s="202">
        <v>0</v>
      </c>
      <c r="F61" s="202">
        <v>0</v>
      </c>
      <c r="G61" s="202">
        <v>10.73</v>
      </c>
      <c r="H61" s="202">
        <v>0</v>
      </c>
      <c r="I61" s="202">
        <v>36.590000000000003</v>
      </c>
      <c r="J61" s="202">
        <v>1.92</v>
      </c>
      <c r="K61" s="202">
        <v>11.64</v>
      </c>
      <c r="L61" s="202">
        <v>4.79</v>
      </c>
      <c r="M61" s="202">
        <v>2.33</v>
      </c>
      <c r="N61" s="202">
        <v>1.96</v>
      </c>
      <c r="O61" s="202">
        <v>2.77</v>
      </c>
      <c r="P61" s="202">
        <v>0.89</v>
      </c>
      <c r="Q61" s="202">
        <v>0.36</v>
      </c>
      <c r="R61" s="202">
        <v>0.7</v>
      </c>
      <c r="S61" s="202">
        <v>0.43</v>
      </c>
      <c r="T61" s="202">
        <v>0</v>
      </c>
      <c r="U61" s="202">
        <v>1.89</v>
      </c>
      <c r="V61" s="202">
        <v>0.34</v>
      </c>
      <c r="W61" s="202">
        <v>0.75</v>
      </c>
      <c r="X61" s="202">
        <v>2.44</v>
      </c>
      <c r="Y61" s="202">
        <v>0</v>
      </c>
      <c r="Z61" s="202">
        <v>5.79</v>
      </c>
      <c r="AA61" s="202">
        <v>1.49</v>
      </c>
      <c r="AB61" s="202">
        <v>0</v>
      </c>
      <c r="AC61" s="202">
        <v>5.23</v>
      </c>
      <c r="AD61" s="202">
        <v>12.46</v>
      </c>
      <c r="AE61" s="202">
        <v>0</v>
      </c>
      <c r="AF61" s="202">
        <v>0</v>
      </c>
      <c r="AG61" s="202">
        <v>0</v>
      </c>
      <c r="AH61" s="202">
        <v>0</v>
      </c>
      <c r="AI61" s="202">
        <v>40.770000000000003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14.11</v>
      </c>
      <c r="D62" s="202">
        <v>4.1500000000000004</v>
      </c>
      <c r="E62" s="202">
        <v>0</v>
      </c>
      <c r="F62" s="202">
        <v>0</v>
      </c>
      <c r="G62" s="202">
        <v>10.73</v>
      </c>
      <c r="H62" s="202">
        <v>0</v>
      </c>
      <c r="I62" s="202">
        <v>36.590000000000003</v>
      </c>
      <c r="J62" s="202">
        <v>1.92</v>
      </c>
      <c r="K62" s="202">
        <v>11.64</v>
      </c>
      <c r="L62" s="202">
        <v>4.79</v>
      </c>
      <c r="M62" s="202">
        <v>2.33</v>
      </c>
      <c r="N62" s="202">
        <v>1.96</v>
      </c>
      <c r="O62" s="202">
        <v>2.77</v>
      </c>
      <c r="P62" s="202">
        <v>0.89</v>
      </c>
      <c r="Q62" s="202">
        <v>0.36</v>
      </c>
      <c r="R62" s="202">
        <v>0.7</v>
      </c>
      <c r="S62" s="202">
        <v>0.43</v>
      </c>
      <c r="T62" s="202">
        <v>0</v>
      </c>
      <c r="U62" s="202">
        <v>1.89</v>
      </c>
      <c r="V62" s="202">
        <v>0.34</v>
      </c>
      <c r="W62" s="202">
        <v>0.74</v>
      </c>
      <c r="X62" s="202">
        <v>2.4500000000000002</v>
      </c>
      <c r="Y62" s="202">
        <v>0</v>
      </c>
      <c r="Z62" s="202">
        <v>5.79</v>
      </c>
      <c r="AA62" s="202">
        <v>1.49</v>
      </c>
      <c r="AB62" s="202">
        <v>0</v>
      </c>
      <c r="AC62" s="202">
        <v>5.23</v>
      </c>
      <c r="AD62" s="202">
        <v>12.46</v>
      </c>
      <c r="AE62" s="202">
        <v>0</v>
      </c>
      <c r="AF62" s="202">
        <v>0</v>
      </c>
      <c r="AG62" s="202">
        <v>0</v>
      </c>
      <c r="AH62" s="202">
        <v>0</v>
      </c>
      <c r="AI62" s="202">
        <v>40.770000000000003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14.2</v>
      </c>
      <c r="D63" s="202">
        <v>4.1500000000000004</v>
      </c>
      <c r="E63" s="202">
        <v>0</v>
      </c>
      <c r="F63" s="202">
        <v>0</v>
      </c>
      <c r="G63" s="202">
        <v>10.73</v>
      </c>
      <c r="H63" s="202">
        <v>0</v>
      </c>
      <c r="I63" s="202">
        <v>36.590000000000003</v>
      </c>
      <c r="J63" s="202">
        <v>1.92</v>
      </c>
      <c r="K63" s="202">
        <v>11.64</v>
      </c>
      <c r="L63" s="202">
        <v>4.79</v>
      </c>
      <c r="M63" s="202">
        <v>2.33</v>
      </c>
      <c r="N63" s="202">
        <v>1.96</v>
      </c>
      <c r="O63" s="202">
        <v>2.77</v>
      </c>
      <c r="P63" s="202">
        <v>0.89</v>
      </c>
      <c r="Q63" s="202">
        <v>0.36</v>
      </c>
      <c r="R63" s="202">
        <v>0.7</v>
      </c>
      <c r="S63" s="202">
        <v>0.43</v>
      </c>
      <c r="T63" s="202">
        <v>0</v>
      </c>
      <c r="U63" s="202">
        <v>1.89</v>
      </c>
      <c r="V63" s="202">
        <v>0.34</v>
      </c>
      <c r="W63" s="202">
        <v>0.74</v>
      </c>
      <c r="X63" s="202">
        <v>2.4500000000000002</v>
      </c>
      <c r="Y63" s="202">
        <v>0</v>
      </c>
      <c r="Z63" s="202">
        <v>5.79</v>
      </c>
      <c r="AA63" s="202">
        <v>1.49</v>
      </c>
      <c r="AB63" s="202">
        <v>0</v>
      </c>
      <c r="AC63" s="202">
        <v>5.23</v>
      </c>
      <c r="AD63" s="202">
        <v>12.46</v>
      </c>
      <c r="AE63" s="202">
        <v>0</v>
      </c>
      <c r="AF63" s="202">
        <v>0</v>
      </c>
      <c r="AG63" s="202">
        <v>0</v>
      </c>
      <c r="AH63" s="202">
        <v>0</v>
      </c>
      <c r="AI63" s="202">
        <v>40.770000000000003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14.2</v>
      </c>
      <c r="D64" s="202">
        <v>4.1500000000000004</v>
      </c>
      <c r="E64" s="202">
        <v>0</v>
      </c>
      <c r="F64" s="202">
        <v>0</v>
      </c>
      <c r="G64" s="202">
        <v>10.73</v>
      </c>
      <c r="H64" s="202">
        <v>0</v>
      </c>
      <c r="I64" s="202">
        <v>36.590000000000003</v>
      </c>
      <c r="J64" s="202">
        <v>1.92</v>
      </c>
      <c r="K64" s="202">
        <v>11.64</v>
      </c>
      <c r="L64" s="202">
        <v>4.79</v>
      </c>
      <c r="M64" s="202">
        <v>2.33</v>
      </c>
      <c r="N64" s="202">
        <v>1.96</v>
      </c>
      <c r="O64" s="202">
        <v>2.77</v>
      </c>
      <c r="P64" s="202">
        <v>0.89</v>
      </c>
      <c r="Q64" s="202">
        <v>0.36</v>
      </c>
      <c r="R64" s="202">
        <v>0.7</v>
      </c>
      <c r="S64" s="202">
        <v>0.43</v>
      </c>
      <c r="T64" s="202">
        <v>0</v>
      </c>
      <c r="U64" s="202">
        <v>1.89</v>
      </c>
      <c r="V64" s="202">
        <v>0.34</v>
      </c>
      <c r="W64" s="202">
        <v>0.74</v>
      </c>
      <c r="X64" s="202">
        <v>2.4500000000000002</v>
      </c>
      <c r="Y64" s="202">
        <v>0</v>
      </c>
      <c r="Z64" s="202">
        <v>5.79</v>
      </c>
      <c r="AA64" s="202">
        <v>1.49</v>
      </c>
      <c r="AB64" s="202">
        <v>0</v>
      </c>
      <c r="AC64" s="202">
        <v>5.23</v>
      </c>
      <c r="AD64" s="202">
        <v>12.46</v>
      </c>
      <c r="AE64" s="202">
        <v>0</v>
      </c>
      <c r="AF64" s="202">
        <v>0</v>
      </c>
      <c r="AG64" s="202">
        <v>0</v>
      </c>
      <c r="AH64" s="202">
        <v>0</v>
      </c>
      <c r="AI64" s="202">
        <v>40.770000000000003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14.2</v>
      </c>
      <c r="D65" s="202">
        <v>4.1500000000000004</v>
      </c>
      <c r="E65" s="202">
        <v>0</v>
      </c>
      <c r="F65" s="202">
        <v>0</v>
      </c>
      <c r="G65" s="202">
        <v>10.73</v>
      </c>
      <c r="H65" s="202">
        <v>0</v>
      </c>
      <c r="I65" s="202">
        <v>36.590000000000003</v>
      </c>
      <c r="J65" s="202">
        <v>1.92</v>
      </c>
      <c r="K65" s="202">
        <v>11.64</v>
      </c>
      <c r="L65" s="202">
        <v>4.79</v>
      </c>
      <c r="M65" s="202">
        <v>2.33</v>
      </c>
      <c r="N65" s="202">
        <v>1.96</v>
      </c>
      <c r="O65" s="202">
        <v>2.77</v>
      </c>
      <c r="P65" s="202">
        <v>0.89</v>
      </c>
      <c r="Q65" s="202">
        <v>0.36</v>
      </c>
      <c r="R65" s="202">
        <v>0.7</v>
      </c>
      <c r="S65" s="202">
        <v>0.43</v>
      </c>
      <c r="T65" s="202">
        <v>0</v>
      </c>
      <c r="U65" s="202">
        <v>1.91</v>
      </c>
      <c r="V65" s="202">
        <v>0.34</v>
      </c>
      <c r="W65" s="202">
        <v>0.74</v>
      </c>
      <c r="X65" s="202">
        <v>2.4500000000000002</v>
      </c>
      <c r="Y65" s="202">
        <v>0</v>
      </c>
      <c r="Z65" s="202">
        <v>5.79</v>
      </c>
      <c r="AA65" s="202">
        <v>1.49</v>
      </c>
      <c r="AB65" s="202">
        <v>0</v>
      </c>
      <c r="AC65" s="202">
        <v>5.23</v>
      </c>
      <c r="AD65" s="202">
        <v>12.46</v>
      </c>
      <c r="AE65" s="202">
        <v>0</v>
      </c>
      <c r="AF65" s="202">
        <v>0</v>
      </c>
      <c r="AG65" s="202">
        <v>0</v>
      </c>
      <c r="AH65" s="202">
        <v>0</v>
      </c>
      <c r="AI65" s="202">
        <v>40.770000000000003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14.2</v>
      </c>
      <c r="D66" s="202">
        <v>4.1500000000000004</v>
      </c>
      <c r="E66" s="202">
        <v>0</v>
      </c>
      <c r="F66" s="202">
        <v>0</v>
      </c>
      <c r="G66" s="202">
        <v>10.73</v>
      </c>
      <c r="H66" s="202">
        <v>0</v>
      </c>
      <c r="I66" s="202">
        <v>36.590000000000003</v>
      </c>
      <c r="J66" s="202">
        <v>1.92</v>
      </c>
      <c r="K66" s="202">
        <v>11.64</v>
      </c>
      <c r="L66" s="202">
        <v>4.79</v>
      </c>
      <c r="M66" s="202">
        <v>2.33</v>
      </c>
      <c r="N66" s="202">
        <v>1.96</v>
      </c>
      <c r="O66" s="202">
        <v>2.77</v>
      </c>
      <c r="P66" s="202">
        <v>0.89</v>
      </c>
      <c r="Q66" s="202">
        <v>0.36</v>
      </c>
      <c r="R66" s="202">
        <v>0.7</v>
      </c>
      <c r="S66" s="202">
        <v>0.44</v>
      </c>
      <c r="T66" s="202">
        <v>0</v>
      </c>
      <c r="U66" s="202">
        <v>1.91</v>
      </c>
      <c r="V66" s="202">
        <v>0.34</v>
      </c>
      <c r="W66" s="202">
        <v>0.74</v>
      </c>
      <c r="X66" s="202">
        <v>2.4500000000000002</v>
      </c>
      <c r="Y66" s="202">
        <v>0</v>
      </c>
      <c r="Z66" s="202">
        <v>5.79</v>
      </c>
      <c r="AA66" s="202">
        <v>1.49</v>
      </c>
      <c r="AB66" s="202">
        <v>0</v>
      </c>
      <c r="AC66" s="202">
        <v>5.23</v>
      </c>
      <c r="AD66" s="202">
        <v>12.46</v>
      </c>
      <c r="AE66" s="202">
        <v>0</v>
      </c>
      <c r="AF66" s="202">
        <v>0</v>
      </c>
      <c r="AG66" s="202">
        <v>0</v>
      </c>
      <c r="AH66" s="202">
        <v>0</v>
      </c>
      <c r="AI66" s="202">
        <v>40.770000000000003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14.2</v>
      </c>
      <c r="D67" s="202">
        <v>4.1500000000000004</v>
      </c>
      <c r="E67" s="202">
        <v>0</v>
      </c>
      <c r="F67" s="202">
        <v>0</v>
      </c>
      <c r="G67" s="202">
        <v>10.73</v>
      </c>
      <c r="H67" s="202">
        <v>0</v>
      </c>
      <c r="I67" s="202">
        <v>36.590000000000003</v>
      </c>
      <c r="J67" s="202">
        <v>1.92</v>
      </c>
      <c r="K67" s="202">
        <v>11.64</v>
      </c>
      <c r="L67" s="202">
        <v>4.79</v>
      </c>
      <c r="M67" s="202">
        <v>2.33</v>
      </c>
      <c r="N67" s="202">
        <v>1.96</v>
      </c>
      <c r="O67" s="202">
        <v>2.77</v>
      </c>
      <c r="P67" s="202">
        <v>0.92</v>
      </c>
      <c r="Q67" s="202">
        <v>0.36</v>
      </c>
      <c r="R67" s="202">
        <v>0.7</v>
      </c>
      <c r="S67" s="202">
        <v>0.44</v>
      </c>
      <c r="T67" s="202">
        <v>0</v>
      </c>
      <c r="U67" s="202">
        <v>1.92</v>
      </c>
      <c r="V67" s="202">
        <v>0.34</v>
      </c>
      <c r="W67" s="202">
        <v>0.74</v>
      </c>
      <c r="X67" s="202">
        <v>2.4500000000000002</v>
      </c>
      <c r="Y67" s="202">
        <v>0</v>
      </c>
      <c r="Z67" s="202">
        <v>5.79</v>
      </c>
      <c r="AA67" s="202">
        <v>1.49</v>
      </c>
      <c r="AB67" s="202">
        <v>0</v>
      </c>
      <c r="AC67" s="202">
        <v>5.23</v>
      </c>
      <c r="AD67" s="202">
        <v>12.46</v>
      </c>
      <c r="AE67" s="202">
        <v>0</v>
      </c>
      <c r="AF67" s="202">
        <v>0</v>
      </c>
      <c r="AG67" s="202">
        <v>0</v>
      </c>
      <c r="AH67" s="202">
        <v>0</v>
      </c>
      <c r="AI67" s="202">
        <v>40.770000000000003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14.2</v>
      </c>
      <c r="D68" s="202">
        <v>4.1500000000000004</v>
      </c>
      <c r="E68" s="202">
        <v>0</v>
      </c>
      <c r="F68" s="202">
        <v>0</v>
      </c>
      <c r="G68" s="202">
        <v>10.73</v>
      </c>
      <c r="H68" s="202">
        <v>0</v>
      </c>
      <c r="I68" s="202">
        <v>36.590000000000003</v>
      </c>
      <c r="J68" s="202">
        <v>1.92</v>
      </c>
      <c r="K68" s="202">
        <v>11.64</v>
      </c>
      <c r="L68" s="202">
        <v>4.79</v>
      </c>
      <c r="M68" s="202">
        <v>2.33</v>
      </c>
      <c r="N68" s="202">
        <v>1.96</v>
      </c>
      <c r="O68" s="202">
        <v>2.77</v>
      </c>
      <c r="P68" s="202">
        <v>0.92</v>
      </c>
      <c r="Q68" s="202">
        <v>0.36</v>
      </c>
      <c r="R68" s="202">
        <v>0.7</v>
      </c>
      <c r="S68" s="202">
        <v>0.44</v>
      </c>
      <c r="T68" s="202">
        <v>0</v>
      </c>
      <c r="U68" s="202">
        <v>1.92</v>
      </c>
      <c r="V68" s="202">
        <v>0.34</v>
      </c>
      <c r="W68" s="202">
        <v>0.74</v>
      </c>
      <c r="X68" s="202">
        <v>2.4500000000000002</v>
      </c>
      <c r="Y68" s="202">
        <v>0</v>
      </c>
      <c r="Z68" s="202">
        <v>5.79</v>
      </c>
      <c r="AA68" s="202">
        <v>1.49</v>
      </c>
      <c r="AB68" s="202">
        <v>0</v>
      </c>
      <c r="AC68" s="202">
        <v>5.23</v>
      </c>
      <c r="AD68" s="202">
        <v>12.46</v>
      </c>
      <c r="AE68" s="202">
        <v>0</v>
      </c>
      <c r="AF68" s="202">
        <v>0</v>
      </c>
      <c r="AG68" s="202">
        <v>0</v>
      </c>
      <c r="AH68" s="202">
        <v>0</v>
      </c>
      <c r="AI68" s="202">
        <v>40.770000000000003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14.2</v>
      </c>
      <c r="D69" s="202">
        <v>4.1500000000000004</v>
      </c>
      <c r="E69" s="202">
        <v>0</v>
      </c>
      <c r="F69" s="202">
        <v>0</v>
      </c>
      <c r="G69" s="202">
        <v>10.73</v>
      </c>
      <c r="H69" s="202">
        <v>0</v>
      </c>
      <c r="I69" s="202">
        <v>36.590000000000003</v>
      </c>
      <c r="J69" s="202">
        <v>1.92</v>
      </c>
      <c r="K69" s="202">
        <v>11.64</v>
      </c>
      <c r="L69" s="202">
        <v>4.79</v>
      </c>
      <c r="M69" s="202">
        <v>2.33</v>
      </c>
      <c r="N69" s="202">
        <v>1.96</v>
      </c>
      <c r="O69" s="202">
        <v>2.77</v>
      </c>
      <c r="P69" s="202">
        <v>0.92</v>
      </c>
      <c r="Q69" s="202">
        <v>0.36</v>
      </c>
      <c r="R69" s="202">
        <v>0.7</v>
      </c>
      <c r="S69" s="202">
        <v>0.43</v>
      </c>
      <c r="T69" s="202">
        <v>0</v>
      </c>
      <c r="U69" s="202">
        <v>1.92</v>
      </c>
      <c r="V69" s="202">
        <v>0.34</v>
      </c>
      <c r="W69" s="202">
        <v>0.75</v>
      </c>
      <c r="X69" s="202">
        <v>2.44</v>
      </c>
      <c r="Y69" s="202">
        <v>0</v>
      </c>
      <c r="Z69" s="202">
        <v>5.79</v>
      </c>
      <c r="AA69" s="202">
        <v>1.49</v>
      </c>
      <c r="AB69" s="202">
        <v>0</v>
      </c>
      <c r="AC69" s="202">
        <v>5.23</v>
      </c>
      <c r="AD69" s="202">
        <v>12.46</v>
      </c>
      <c r="AE69" s="202">
        <v>0</v>
      </c>
      <c r="AF69" s="202">
        <v>0</v>
      </c>
      <c r="AG69" s="202">
        <v>0</v>
      </c>
      <c r="AH69" s="202">
        <v>0</v>
      </c>
      <c r="AI69" s="202">
        <v>40.770000000000003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14.2</v>
      </c>
      <c r="D70" s="202">
        <v>4.1500000000000004</v>
      </c>
      <c r="E70" s="202">
        <v>0</v>
      </c>
      <c r="F70" s="202">
        <v>0</v>
      </c>
      <c r="G70" s="202">
        <v>10.73</v>
      </c>
      <c r="H70" s="202">
        <v>0</v>
      </c>
      <c r="I70" s="202">
        <v>36.590000000000003</v>
      </c>
      <c r="J70" s="202">
        <v>0.1</v>
      </c>
      <c r="K70" s="202">
        <v>11.64</v>
      </c>
      <c r="L70" s="202">
        <v>4.79</v>
      </c>
      <c r="M70" s="202">
        <v>2.33</v>
      </c>
      <c r="N70" s="202">
        <v>1.96</v>
      </c>
      <c r="O70" s="202">
        <v>2.77</v>
      </c>
      <c r="P70" s="202">
        <v>0.92</v>
      </c>
      <c r="Q70" s="202">
        <v>0.36</v>
      </c>
      <c r="R70" s="202">
        <v>0.7</v>
      </c>
      <c r="S70" s="202">
        <v>0.43</v>
      </c>
      <c r="T70" s="202">
        <v>0</v>
      </c>
      <c r="U70" s="202">
        <v>1.92</v>
      </c>
      <c r="V70" s="202">
        <v>0.34</v>
      </c>
      <c r="W70" s="202">
        <v>0.75</v>
      </c>
      <c r="X70" s="202">
        <v>2.44</v>
      </c>
      <c r="Y70" s="202">
        <v>0</v>
      </c>
      <c r="Z70" s="202">
        <v>5.79</v>
      </c>
      <c r="AA70" s="202">
        <v>1.49</v>
      </c>
      <c r="AB70" s="202">
        <v>0</v>
      </c>
      <c r="AC70" s="202">
        <v>5.23</v>
      </c>
      <c r="AD70" s="202">
        <v>12.46</v>
      </c>
      <c r="AE70" s="202">
        <v>0</v>
      </c>
      <c r="AF70" s="202">
        <v>0</v>
      </c>
      <c r="AG70" s="202">
        <v>0</v>
      </c>
      <c r="AH70" s="202">
        <v>0</v>
      </c>
      <c r="AI70" s="202">
        <v>40.770000000000003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14.2</v>
      </c>
      <c r="D71" s="202">
        <v>4.1500000000000004</v>
      </c>
      <c r="E71" s="202">
        <v>0</v>
      </c>
      <c r="F71" s="202">
        <v>0</v>
      </c>
      <c r="G71" s="202">
        <v>10.73</v>
      </c>
      <c r="H71" s="202">
        <v>0</v>
      </c>
      <c r="I71" s="202">
        <v>36.590000000000003</v>
      </c>
      <c r="J71" s="202">
        <v>1.92</v>
      </c>
      <c r="K71" s="202">
        <v>11.64</v>
      </c>
      <c r="L71" s="202">
        <v>4.79</v>
      </c>
      <c r="M71" s="202">
        <v>2.33</v>
      </c>
      <c r="N71" s="202">
        <v>1.96</v>
      </c>
      <c r="O71" s="202">
        <v>2.77</v>
      </c>
      <c r="P71" s="202">
        <v>0.92</v>
      </c>
      <c r="Q71" s="202">
        <v>0.36</v>
      </c>
      <c r="R71" s="202">
        <v>0.7</v>
      </c>
      <c r="S71" s="202">
        <v>0.43</v>
      </c>
      <c r="T71" s="202">
        <v>0</v>
      </c>
      <c r="U71" s="202">
        <v>1.92</v>
      </c>
      <c r="V71" s="202">
        <v>0.34</v>
      </c>
      <c r="W71" s="202">
        <v>0.75</v>
      </c>
      <c r="X71" s="202">
        <v>2.44</v>
      </c>
      <c r="Y71" s="202">
        <v>0</v>
      </c>
      <c r="Z71" s="202">
        <v>5.79</v>
      </c>
      <c r="AA71" s="202">
        <v>1.49</v>
      </c>
      <c r="AB71" s="202">
        <v>0</v>
      </c>
      <c r="AC71" s="202">
        <v>5.23</v>
      </c>
      <c r="AD71" s="202">
        <v>12.46</v>
      </c>
      <c r="AE71" s="202">
        <v>0</v>
      </c>
      <c r="AF71" s="202">
        <v>0</v>
      </c>
      <c r="AG71" s="202">
        <v>0</v>
      </c>
      <c r="AH71" s="202">
        <v>0</v>
      </c>
      <c r="AI71" s="202">
        <v>41.9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14.2</v>
      </c>
      <c r="D72" s="202">
        <v>4.1500000000000004</v>
      </c>
      <c r="E72" s="202">
        <v>0</v>
      </c>
      <c r="F72" s="202">
        <v>0</v>
      </c>
      <c r="G72" s="202">
        <v>10.73</v>
      </c>
      <c r="H72" s="202">
        <v>0</v>
      </c>
      <c r="I72" s="202">
        <v>36.590000000000003</v>
      </c>
      <c r="J72" s="202">
        <v>1.92</v>
      </c>
      <c r="K72" s="202">
        <v>11.64</v>
      </c>
      <c r="L72" s="202">
        <v>4.79</v>
      </c>
      <c r="M72" s="202">
        <v>2.33</v>
      </c>
      <c r="N72" s="202">
        <v>1.96</v>
      </c>
      <c r="O72" s="202">
        <v>2.77</v>
      </c>
      <c r="P72" s="202">
        <v>0.92</v>
      </c>
      <c r="Q72" s="202">
        <v>0.36</v>
      </c>
      <c r="R72" s="202">
        <v>0.7</v>
      </c>
      <c r="S72" s="202">
        <v>0.43</v>
      </c>
      <c r="T72" s="202">
        <v>0</v>
      </c>
      <c r="U72" s="202">
        <v>1.92</v>
      </c>
      <c r="V72" s="202">
        <v>0.34</v>
      </c>
      <c r="W72" s="202">
        <v>0.75</v>
      </c>
      <c r="X72" s="202">
        <v>2.44</v>
      </c>
      <c r="Y72" s="202">
        <v>0</v>
      </c>
      <c r="Z72" s="202">
        <v>5.79</v>
      </c>
      <c r="AA72" s="202">
        <v>1.49</v>
      </c>
      <c r="AB72" s="202">
        <v>0</v>
      </c>
      <c r="AC72" s="202">
        <v>5.23</v>
      </c>
      <c r="AD72" s="202">
        <v>12.46</v>
      </c>
      <c r="AE72" s="202">
        <v>0</v>
      </c>
      <c r="AF72" s="202">
        <v>0</v>
      </c>
      <c r="AG72" s="202">
        <v>0</v>
      </c>
      <c r="AH72" s="202">
        <v>0</v>
      </c>
      <c r="AI72" s="202">
        <v>41.9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14.2</v>
      </c>
      <c r="D73" s="202">
        <v>4.1500000000000004</v>
      </c>
      <c r="E73" s="202">
        <v>0</v>
      </c>
      <c r="F73" s="202">
        <v>0</v>
      </c>
      <c r="G73" s="202">
        <v>10.73</v>
      </c>
      <c r="H73" s="202">
        <v>0</v>
      </c>
      <c r="I73" s="202">
        <v>36.590000000000003</v>
      </c>
      <c r="J73" s="202">
        <v>1.92</v>
      </c>
      <c r="K73" s="202">
        <v>11.64</v>
      </c>
      <c r="L73" s="202">
        <v>4.79</v>
      </c>
      <c r="M73" s="202">
        <v>2.33</v>
      </c>
      <c r="N73" s="202">
        <v>1.96</v>
      </c>
      <c r="O73" s="202">
        <v>2.77</v>
      </c>
      <c r="P73" s="202">
        <v>0.92</v>
      </c>
      <c r="Q73" s="202">
        <v>0.36</v>
      </c>
      <c r="R73" s="202">
        <v>0.7</v>
      </c>
      <c r="S73" s="202">
        <v>0.43</v>
      </c>
      <c r="T73" s="202">
        <v>0</v>
      </c>
      <c r="U73" s="202">
        <v>1.92</v>
      </c>
      <c r="V73" s="202">
        <v>0.34</v>
      </c>
      <c r="W73" s="202">
        <v>0.75</v>
      </c>
      <c r="X73" s="202">
        <v>2.44</v>
      </c>
      <c r="Y73" s="202">
        <v>0</v>
      </c>
      <c r="Z73" s="202">
        <v>5.79</v>
      </c>
      <c r="AA73" s="202">
        <v>1.49</v>
      </c>
      <c r="AB73" s="202">
        <v>0</v>
      </c>
      <c r="AC73" s="202">
        <v>5.23</v>
      </c>
      <c r="AD73" s="202">
        <v>12.46</v>
      </c>
      <c r="AE73" s="202">
        <v>0</v>
      </c>
      <c r="AF73" s="202">
        <v>0</v>
      </c>
      <c r="AG73" s="202">
        <v>0</v>
      </c>
      <c r="AH73" s="202">
        <v>0</v>
      </c>
      <c r="AI73" s="202">
        <v>41.9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14.2</v>
      </c>
      <c r="D74" s="202">
        <v>4.1500000000000004</v>
      </c>
      <c r="E74" s="202">
        <v>0</v>
      </c>
      <c r="F74" s="202">
        <v>0</v>
      </c>
      <c r="G74" s="202">
        <v>10.73</v>
      </c>
      <c r="H74" s="202">
        <v>0</v>
      </c>
      <c r="I74" s="202">
        <v>36.1</v>
      </c>
      <c r="J74" s="202">
        <v>1.92</v>
      </c>
      <c r="K74" s="202">
        <v>11.64</v>
      </c>
      <c r="L74" s="202">
        <v>4.79</v>
      </c>
      <c r="M74" s="202">
        <v>2.33</v>
      </c>
      <c r="N74" s="202">
        <v>1.96</v>
      </c>
      <c r="O74" s="202">
        <v>2.77</v>
      </c>
      <c r="P74" s="202">
        <v>0.92</v>
      </c>
      <c r="Q74" s="202">
        <v>0.36</v>
      </c>
      <c r="R74" s="202">
        <v>0.7</v>
      </c>
      <c r="S74" s="202">
        <v>0.43</v>
      </c>
      <c r="T74" s="202">
        <v>0</v>
      </c>
      <c r="U74" s="202">
        <v>1.92</v>
      </c>
      <c r="V74" s="202">
        <v>0.34</v>
      </c>
      <c r="W74" s="202">
        <v>0.75</v>
      </c>
      <c r="X74" s="202">
        <v>2.44</v>
      </c>
      <c r="Y74" s="202">
        <v>0</v>
      </c>
      <c r="Z74" s="202">
        <v>5.79</v>
      </c>
      <c r="AA74" s="202">
        <v>1.49</v>
      </c>
      <c r="AB74" s="202">
        <v>0</v>
      </c>
      <c r="AC74" s="202">
        <v>5.23</v>
      </c>
      <c r="AD74" s="202">
        <v>12.46</v>
      </c>
      <c r="AE74" s="202">
        <v>0</v>
      </c>
      <c r="AF74" s="202">
        <v>0</v>
      </c>
      <c r="AG74" s="202">
        <v>0</v>
      </c>
      <c r="AH74" s="202">
        <v>0</v>
      </c>
      <c r="AI74" s="202">
        <v>41.9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14.2</v>
      </c>
      <c r="D75" s="202">
        <v>4.1500000000000004</v>
      </c>
      <c r="E75" s="202">
        <v>0</v>
      </c>
      <c r="F75" s="202">
        <v>0</v>
      </c>
      <c r="G75" s="202">
        <v>10.73</v>
      </c>
      <c r="H75" s="202">
        <v>0</v>
      </c>
      <c r="I75" s="202">
        <v>36.1</v>
      </c>
      <c r="J75" s="202">
        <v>1.92</v>
      </c>
      <c r="K75" s="202">
        <v>11.63</v>
      </c>
      <c r="L75" s="202">
        <v>4.79</v>
      </c>
      <c r="M75" s="202">
        <v>2.33</v>
      </c>
      <c r="N75" s="202">
        <v>1.96</v>
      </c>
      <c r="O75" s="202">
        <v>2.77</v>
      </c>
      <c r="P75" s="202">
        <v>0.92</v>
      </c>
      <c r="Q75" s="202">
        <v>0.36</v>
      </c>
      <c r="R75" s="202">
        <v>0.7</v>
      </c>
      <c r="S75" s="202">
        <v>0.43</v>
      </c>
      <c r="T75" s="202">
        <v>0</v>
      </c>
      <c r="U75" s="202">
        <v>1.92</v>
      </c>
      <c r="V75" s="202">
        <v>0.34</v>
      </c>
      <c r="W75" s="202">
        <v>0.75</v>
      </c>
      <c r="X75" s="202">
        <v>2.44</v>
      </c>
      <c r="Y75" s="202">
        <v>0</v>
      </c>
      <c r="Z75" s="202">
        <v>5.79</v>
      </c>
      <c r="AA75" s="202">
        <v>1.49</v>
      </c>
      <c r="AB75" s="202">
        <v>0</v>
      </c>
      <c r="AC75" s="202">
        <v>5.23</v>
      </c>
      <c r="AD75" s="202">
        <v>12.46</v>
      </c>
      <c r="AE75" s="202">
        <v>0</v>
      </c>
      <c r="AF75" s="202">
        <v>0</v>
      </c>
      <c r="AG75" s="202">
        <v>0</v>
      </c>
      <c r="AH75" s="202">
        <v>0</v>
      </c>
      <c r="AI75" s="202">
        <v>41.9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14.2</v>
      </c>
      <c r="D76" s="202">
        <v>4.1500000000000004</v>
      </c>
      <c r="E76" s="202">
        <v>0</v>
      </c>
      <c r="F76" s="202">
        <v>0</v>
      </c>
      <c r="G76" s="202">
        <v>10.73</v>
      </c>
      <c r="H76" s="202">
        <v>0</v>
      </c>
      <c r="I76" s="202">
        <v>36.1</v>
      </c>
      <c r="J76" s="202">
        <v>1.92</v>
      </c>
      <c r="K76" s="202">
        <v>11.63</v>
      </c>
      <c r="L76" s="202">
        <v>4.79</v>
      </c>
      <c r="M76" s="202">
        <v>2.33</v>
      </c>
      <c r="N76" s="202">
        <v>1.96</v>
      </c>
      <c r="O76" s="202">
        <v>2.77</v>
      </c>
      <c r="P76" s="202">
        <v>0.92</v>
      </c>
      <c r="Q76" s="202">
        <v>0.36</v>
      </c>
      <c r="R76" s="202">
        <v>0.7</v>
      </c>
      <c r="S76" s="202">
        <v>0.44</v>
      </c>
      <c r="T76" s="202">
        <v>0</v>
      </c>
      <c r="U76" s="202">
        <v>1.92</v>
      </c>
      <c r="V76" s="202">
        <v>0.34</v>
      </c>
      <c r="W76" s="202">
        <v>0.75</v>
      </c>
      <c r="X76" s="202">
        <v>2.44</v>
      </c>
      <c r="Y76" s="202">
        <v>0</v>
      </c>
      <c r="Z76" s="202">
        <v>5.79</v>
      </c>
      <c r="AA76" s="202">
        <v>1.49</v>
      </c>
      <c r="AB76" s="202">
        <v>0</v>
      </c>
      <c r="AC76" s="202">
        <v>5.23</v>
      </c>
      <c r="AD76" s="202">
        <v>12.46</v>
      </c>
      <c r="AE76" s="202">
        <v>0</v>
      </c>
      <c r="AF76" s="202">
        <v>0</v>
      </c>
      <c r="AG76" s="202">
        <v>0</v>
      </c>
      <c r="AH76" s="202">
        <v>0</v>
      </c>
      <c r="AI76" s="202">
        <v>41.9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14.2</v>
      </c>
      <c r="D77" s="202">
        <v>4.1500000000000004</v>
      </c>
      <c r="E77" s="202">
        <v>0</v>
      </c>
      <c r="F77" s="202">
        <v>0</v>
      </c>
      <c r="G77" s="202">
        <v>22.42</v>
      </c>
      <c r="H77" s="202">
        <v>0</v>
      </c>
      <c r="I77" s="202">
        <v>36.1</v>
      </c>
      <c r="J77" s="202">
        <v>1.92</v>
      </c>
      <c r="K77" s="202">
        <v>11.63</v>
      </c>
      <c r="L77" s="202">
        <v>4.79</v>
      </c>
      <c r="M77" s="202">
        <v>2.33</v>
      </c>
      <c r="N77" s="202">
        <v>1.96</v>
      </c>
      <c r="O77" s="202">
        <v>2.77</v>
      </c>
      <c r="P77" s="202">
        <v>0.92</v>
      </c>
      <c r="Q77" s="202">
        <v>0.53</v>
      </c>
      <c r="R77" s="202">
        <v>0.7</v>
      </c>
      <c r="S77" s="202">
        <v>0.43</v>
      </c>
      <c r="T77" s="202">
        <v>0</v>
      </c>
      <c r="U77" s="202">
        <v>1.92</v>
      </c>
      <c r="V77" s="202">
        <v>0.34</v>
      </c>
      <c r="W77" s="202">
        <v>1.1200000000000001</v>
      </c>
      <c r="X77" s="202">
        <v>2.4500000000000002</v>
      </c>
      <c r="Y77" s="202">
        <v>0</v>
      </c>
      <c r="Z77" s="202">
        <v>5.79</v>
      </c>
      <c r="AA77" s="202">
        <v>1.49</v>
      </c>
      <c r="AB77" s="202">
        <v>0</v>
      </c>
      <c r="AC77" s="202">
        <v>5.23</v>
      </c>
      <c r="AD77" s="202">
        <v>12.46</v>
      </c>
      <c r="AE77" s="202">
        <v>0</v>
      </c>
      <c r="AF77" s="202">
        <v>0</v>
      </c>
      <c r="AG77" s="202">
        <v>0</v>
      </c>
      <c r="AH77" s="202">
        <v>0</v>
      </c>
      <c r="AI77" s="202">
        <v>41.9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14.2</v>
      </c>
      <c r="D78" s="202">
        <v>4.1500000000000004</v>
      </c>
      <c r="E78" s="202">
        <v>0</v>
      </c>
      <c r="F78" s="202">
        <v>0</v>
      </c>
      <c r="G78" s="202">
        <v>22.42</v>
      </c>
      <c r="H78" s="202">
        <v>0</v>
      </c>
      <c r="I78" s="202">
        <v>36.1</v>
      </c>
      <c r="J78" s="202">
        <v>1.92</v>
      </c>
      <c r="K78" s="202">
        <v>11.63</v>
      </c>
      <c r="L78" s="202">
        <v>4.79</v>
      </c>
      <c r="M78" s="202">
        <v>2.33</v>
      </c>
      <c r="N78" s="202">
        <v>1.96</v>
      </c>
      <c r="O78" s="202">
        <v>2.77</v>
      </c>
      <c r="P78" s="202">
        <v>0.92</v>
      </c>
      <c r="Q78" s="202">
        <v>0.36</v>
      </c>
      <c r="R78" s="202">
        <v>0.7</v>
      </c>
      <c r="S78" s="202">
        <v>0.43</v>
      </c>
      <c r="T78" s="202">
        <v>0</v>
      </c>
      <c r="U78" s="202">
        <v>1.92</v>
      </c>
      <c r="V78" s="202">
        <v>0.34</v>
      </c>
      <c r="W78" s="202">
        <v>0.74</v>
      </c>
      <c r="X78" s="202">
        <v>2.4500000000000002</v>
      </c>
      <c r="Y78" s="202">
        <v>0</v>
      </c>
      <c r="Z78" s="202">
        <v>5.79</v>
      </c>
      <c r="AA78" s="202">
        <v>1.49</v>
      </c>
      <c r="AB78" s="202">
        <v>0</v>
      </c>
      <c r="AC78" s="202">
        <v>5.23</v>
      </c>
      <c r="AD78" s="202">
        <v>12.46</v>
      </c>
      <c r="AE78" s="202">
        <v>0</v>
      </c>
      <c r="AF78" s="202">
        <v>0</v>
      </c>
      <c r="AG78" s="202">
        <v>0</v>
      </c>
      <c r="AH78" s="202">
        <v>0</v>
      </c>
      <c r="AI78" s="202">
        <v>41.9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14.2</v>
      </c>
      <c r="D79" s="202">
        <v>4.1500000000000004</v>
      </c>
      <c r="E79" s="202">
        <v>0</v>
      </c>
      <c r="F79" s="202">
        <v>0</v>
      </c>
      <c r="G79" s="202">
        <v>23.37</v>
      </c>
      <c r="H79" s="202">
        <v>0</v>
      </c>
      <c r="I79" s="202">
        <v>36.1</v>
      </c>
      <c r="J79" s="202">
        <v>1.92</v>
      </c>
      <c r="K79" s="202">
        <v>11.63</v>
      </c>
      <c r="L79" s="202">
        <v>4.79</v>
      </c>
      <c r="M79" s="202">
        <v>-18.43</v>
      </c>
      <c r="N79" s="202">
        <v>1.96</v>
      </c>
      <c r="O79" s="202">
        <v>-57.23</v>
      </c>
      <c r="P79" s="202">
        <v>0.92</v>
      </c>
      <c r="Q79" s="202">
        <v>0.36</v>
      </c>
      <c r="R79" s="202">
        <v>0.7</v>
      </c>
      <c r="S79" s="202">
        <v>0.43</v>
      </c>
      <c r="T79" s="202">
        <v>0</v>
      </c>
      <c r="U79" s="202">
        <v>1.93</v>
      </c>
      <c r="V79" s="202">
        <v>0.34</v>
      </c>
      <c r="W79" s="202">
        <v>0.74</v>
      </c>
      <c r="X79" s="202">
        <v>2.4500000000000002</v>
      </c>
      <c r="Y79" s="202">
        <v>0</v>
      </c>
      <c r="Z79" s="202">
        <v>5.79</v>
      </c>
      <c r="AA79" s="202">
        <v>1.49</v>
      </c>
      <c r="AB79" s="202">
        <v>0</v>
      </c>
      <c r="AC79" s="202">
        <v>5.23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41.9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15.13</v>
      </c>
      <c r="D80" s="202">
        <v>3.23</v>
      </c>
      <c r="E80" s="202">
        <v>0</v>
      </c>
      <c r="F80" s="202">
        <v>0</v>
      </c>
      <c r="G80" s="202">
        <v>23.37</v>
      </c>
      <c r="H80" s="202">
        <v>0</v>
      </c>
      <c r="I80" s="202">
        <v>36.1</v>
      </c>
      <c r="J80" s="202">
        <v>1.92</v>
      </c>
      <c r="K80" s="202">
        <v>11.63</v>
      </c>
      <c r="L80" s="202">
        <v>4.79</v>
      </c>
      <c r="M80" s="202">
        <v>-18.43</v>
      </c>
      <c r="N80" s="202">
        <v>1.96</v>
      </c>
      <c r="O80" s="202">
        <v>2.77</v>
      </c>
      <c r="P80" s="202">
        <v>0.92</v>
      </c>
      <c r="Q80" s="202">
        <v>0.36</v>
      </c>
      <c r="R80" s="202">
        <v>0.7</v>
      </c>
      <c r="S80" s="202">
        <v>0.43</v>
      </c>
      <c r="T80" s="202">
        <v>0</v>
      </c>
      <c r="U80" s="202">
        <v>1.93</v>
      </c>
      <c r="V80" s="202">
        <v>0.34</v>
      </c>
      <c r="W80" s="202">
        <v>0.74</v>
      </c>
      <c r="X80" s="202">
        <v>2.4500000000000002</v>
      </c>
      <c r="Y80" s="202">
        <v>0</v>
      </c>
      <c r="Z80" s="202">
        <v>5.79</v>
      </c>
      <c r="AA80" s="202">
        <v>1.49</v>
      </c>
      <c r="AB80" s="202">
        <v>0</v>
      </c>
      <c r="AC80" s="202">
        <v>5.23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41.9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15.13</v>
      </c>
      <c r="D81" s="202">
        <v>3.23</v>
      </c>
      <c r="E81" s="202">
        <v>0</v>
      </c>
      <c r="F81" s="202">
        <v>0</v>
      </c>
      <c r="G81" s="202">
        <v>23.37</v>
      </c>
      <c r="H81" s="202">
        <v>0</v>
      </c>
      <c r="I81" s="202">
        <v>36.1</v>
      </c>
      <c r="J81" s="202">
        <v>1.92</v>
      </c>
      <c r="K81" s="202">
        <v>11.63</v>
      </c>
      <c r="L81" s="202">
        <v>4.79</v>
      </c>
      <c r="M81" s="202">
        <v>-18.43</v>
      </c>
      <c r="N81" s="202">
        <v>1.96</v>
      </c>
      <c r="O81" s="202">
        <v>2.77</v>
      </c>
      <c r="P81" s="202">
        <v>0.92</v>
      </c>
      <c r="Q81" s="202">
        <v>0.36</v>
      </c>
      <c r="R81" s="202">
        <v>0.7</v>
      </c>
      <c r="S81" s="202">
        <v>0.43</v>
      </c>
      <c r="T81" s="202">
        <v>0</v>
      </c>
      <c r="U81" s="202">
        <v>1.93</v>
      </c>
      <c r="V81" s="202">
        <v>0.34</v>
      </c>
      <c r="W81" s="202">
        <v>0.74</v>
      </c>
      <c r="X81" s="202">
        <v>2.4500000000000002</v>
      </c>
      <c r="Y81" s="202">
        <v>0</v>
      </c>
      <c r="Z81" s="202">
        <v>5.79</v>
      </c>
      <c r="AA81" s="202">
        <v>1.49</v>
      </c>
      <c r="AB81" s="202">
        <v>0</v>
      </c>
      <c r="AC81" s="202">
        <v>5.23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41.9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15.13</v>
      </c>
      <c r="D82" s="202">
        <v>3.23</v>
      </c>
      <c r="E82" s="202">
        <v>0</v>
      </c>
      <c r="F82" s="202">
        <v>0</v>
      </c>
      <c r="G82" s="202">
        <v>23.37</v>
      </c>
      <c r="H82" s="202">
        <v>0</v>
      </c>
      <c r="I82" s="202">
        <v>36.1</v>
      </c>
      <c r="J82" s="202">
        <v>1.92</v>
      </c>
      <c r="K82" s="202">
        <v>11.63</v>
      </c>
      <c r="L82" s="202">
        <v>4.79</v>
      </c>
      <c r="M82" s="202">
        <v>-18.43</v>
      </c>
      <c r="N82" s="202">
        <v>1.96</v>
      </c>
      <c r="O82" s="202">
        <v>2.77</v>
      </c>
      <c r="P82" s="202">
        <v>0.92</v>
      </c>
      <c r="Q82" s="202">
        <v>0.36</v>
      </c>
      <c r="R82" s="202">
        <v>0.7</v>
      </c>
      <c r="S82" s="202">
        <v>0.43</v>
      </c>
      <c r="T82" s="202">
        <v>0</v>
      </c>
      <c r="U82" s="202">
        <v>1.93</v>
      </c>
      <c r="V82" s="202">
        <v>0.34</v>
      </c>
      <c r="W82" s="202">
        <v>0.74</v>
      </c>
      <c r="X82" s="202">
        <v>2.4500000000000002</v>
      </c>
      <c r="Y82" s="202">
        <v>0</v>
      </c>
      <c r="Z82" s="202">
        <v>5.79</v>
      </c>
      <c r="AA82" s="202">
        <v>1.49</v>
      </c>
      <c r="AB82" s="202">
        <v>0</v>
      </c>
      <c r="AC82" s="202">
        <v>5.23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41.9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15.13</v>
      </c>
      <c r="D83" s="202">
        <v>3.23</v>
      </c>
      <c r="E83" s="202">
        <v>0</v>
      </c>
      <c r="F83" s="202">
        <v>0</v>
      </c>
      <c r="G83" s="202">
        <v>23.37</v>
      </c>
      <c r="H83" s="202">
        <v>0</v>
      </c>
      <c r="I83" s="202">
        <v>36.1</v>
      </c>
      <c r="J83" s="202">
        <v>1.92</v>
      </c>
      <c r="K83" s="202">
        <v>11.63</v>
      </c>
      <c r="L83" s="202">
        <v>4.79</v>
      </c>
      <c r="M83" s="202">
        <v>-18.43</v>
      </c>
      <c r="N83" s="202">
        <v>1.96</v>
      </c>
      <c r="O83" s="202">
        <v>-27.23</v>
      </c>
      <c r="P83" s="202">
        <v>0.92</v>
      </c>
      <c r="Q83" s="202">
        <v>0.36</v>
      </c>
      <c r="R83" s="202">
        <v>0.7</v>
      </c>
      <c r="S83" s="202">
        <v>0.43</v>
      </c>
      <c r="T83" s="202">
        <v>0</v>
      </c>
      <c r="U83" s="202">
        <v>1.95</v>
      </c>
      <c r="V83" s="202">
        <v>0.34</v>
      </c>
      <c r="W83" s="202">
        <v>0.74</v>
      </c>
      <c r="X83" s="202">
        <v>2.4500000000000002</v>
      </c>
      <c r="Y83" s="202">
        <v>0</v>
      </c>
      <c r="Z83" s="202">
        <v>5.79</v>
      </c>
      <c r="AA83" s="202">
        <v>1.49</v>
      </c>
      <c r="AB83" s="202">
        <v>0</v>
      </c>
      <c r="AC83" s="202">
        <v>5.23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41.9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15.13</v>
      </c>
      <c r="D84" s="202">
        <v>3.23</v>
      </c>
      <c r="E84" s="202">
        <v>0</v>
      </c>
      <c r="F84" s="202">
        <v>0</v>
      </c>
      <c r="G84" s="202">
        <v>23.37</v>
      </c>
      <c r="H84" s="202">
        <v>0</v>
      </c>
      <c r="I84" s="202">
        <v>36.1</v>
      </c>
      <c r="J84" s="202">
        <v>1.92</v>
      </c>
      <c r="K84" s="202">
        <v>11.63</v>
      </c>
      <c r="L84" s="202">
        <v>4.79</v>
      </c>
      <c r="M84" s="202">
        <v>-18.43</v>
      </c>
      <c r="N84" s="202">
        <v>1.96</v>
      </c>
      <c r="O84" s="202">
        <v>-27.23</v>
      </c>
      <c r="P84" s="202">
        <v>0.92</v>
      </c>
      <c r="Q84" s="202">
        <v>0.36</v>
      </c>
      <c r="R84" s="202">
        <v>0.7</v>
      </c>
      <c r="S84" s="202">
        <v>0.43</v>
      </c>
      <c r="T84" s="202">
        <v>0</v>
      </c>
      <c r="U84" s="202">
        <v>1.95</v>
      </c>
      <c r="V84" s="202">
        <v>0.34</v>
      </c>
      <c r="W84" s="202">
        <v>0.74</v>
      </c>
      <c r="X84" s="202">
        <v>2.4500000000000002</v>
      </c>
      <c r="Y84" s="202">
        <v>0</v>
      </c>
      <c r="Z84" s="202">
        <v>5.79</v>
      </c>
      <c r="AA84" s="202">
        <v>1.49</v>
      </c>
      <c r="AB84" s="202">
        <v>0</v>
      </c>
      <c r="AC84" s="202">
        <v>5.23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41.9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15.13</v>
      </c>
      <c r="D85" s="202">
        <v>3.23</v>
      </c>
      <c r="E85" s="202">
        <v>0</v>
      </c>
      <c r="F85" s="202">
        <v>0</v>
      </c>
      <c r="G85" s="202">
        <v>23.37</v>
      </c>
      <c r="H85" s="202">
        <v>0</v>
      </c>
      <c r="I85" s="202">
        <v>36.1</v>
      </c>
      <c r="J85" s="202">
        <v>1.92</v>
      </c>
      <c r="K85" s="202">
        <v>11.63</v>
      </c>
      <c r="L85" s="202">
        <v>4.79</v>
      </c>
      <c r="M85" s="202">
        <v>-18.43</v>
      </c>
      <c r="N85" s="202">
        <v>1.96</v>
      </c>
      <c r="O85" s="202">
        <v>-27.23</v>
      </c>
      <c r="P85" s="202">
        <v>0.92</v>
      </c>
      <c r="Q85" s="202">
        <v>0.36</v>
      </c>
      <c r="R85" s="202">
        <v>0.7</v>
      </c>
      <c r="S85" s="202">
        <v>0.43</v>
      </c>
      <c r="T85" s="202">
        <v>0</v>
      </c>
      <c r="U85" s="202">
        <v>1.95</v>
      </c>
      <c r="V85" s="202">
        <v>0.34</v>
      </c>
      <c r="W85" s="202">
        <v>0.74</v>
      </c>
      <c r="X85" s="202">
        <v>2.4500000000000002</v>
      </c>
      <c r="Y85" s="202">
        <v>0</v>
      </c>
      <c r="Z85" s="202">
        <v>5.79</v>
      </c>
      <c r="AA85" s="202">
        <v>1.49</v>
      </c>
      <c r="AB85" s="202">
        <v>0</v>
      </c>
      <c r="AC85" s="202">
        <v>6.14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44.52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15.13</v>
      </c>
      <c r="D86" s="202">
        <v>3.23</v>
      </c>
      <c r="E86" s="202">
        <v>0</v>
      </c>
      <c r="F86" s="202">
        <v>0</v>
      </c>
      <c r="G86" s="202">
        <v>23.37</v>
      </c>
      <c r="H86" s="202">
        <v>0</v>
      </c>
      <c r="I86" s="202">
        <v>36.1</v>
      </c>
      <c r="J86" s="202">
        <v>1.92</v>
      </c>
      <c r="K86" s="202">
        <v>11.63</v>
      </c>
      <c r="L86" s="202">
        <v>4.79</v>
      </c>
      <c r="M86" s="202">
        <v>-18.43</v>
      </c>
      <c r="N86" s="202">
        <v>1.96</v>
      </c>
      <c r="O86" s="202">
        <v>-27.23</v>
      </c>
      <c r="P86" s="202">
        <v>0.92</v>
      </c>
      <c r="Q86" s="202">
        <v>0.36</v>
      </c>
      <c r="R86" s="202">
        <v>0.7</v>
      </c>
      <c r="S86" s="202">
        <v>0.43</v>
      </c>
      <c r="T86" s="202">
        <v>0</v>
      </c>
      <c r="U86" s="202">
        <v>1.95</v>
      </c>
      <c r="V86" s="202">
        <v>0.34</v>
      </c>
      <c r="W86" s="202">
        <v>0.74</v>
      </c>
      <c r="X86" s="202">
        <v>2.4500000000000002</v>
      </c>
      <c r="Y86" s="202">
        <v>0</v>
      </c>
      <c r="Z86" s="202">
        <v>5.79</v>
      </c>
      <c r="AA86" s="202">
        <v>1.49</v>
      </c>
      <c r="AB86" s="202">
        <v>0</v>
      </c>
      <c r="AC86" s="202">
        <v>6.14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44.52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15.13</v>
      </c>
      <c r="D87" s="202">
        <v>3.23</v>
      </c>
      <c r="E87" s="202">
        <v>0</v>
      </c>
      <c r="F87" s="202">
        <v>10.49</v>
      </c>
      <c r="G87" s="202">
        <v>12.88</v>
      </c>
      <c r="H87" s="202">
        <v>0</v>
      </c>
      <c r="I87" s="202">
        <v>36.1</v>
      </c>
      <c r="J87" s="202">
        <v>1.92</v>
      </c>
      <c r="K87" s="202">
        <v>11.63</v>
      </c>
      <c r="L87" s="202">
        <v>4.79</v>
      </c>
      <c r="M87" s="202">
        <v>2.33</v>
      </c>
      <c r="N87" s="202">
        <v>1.96</v>
      </c>
      <c r="O87" s="202">
        <v>2.77</v>
      </c>
      <c r="P87" s="202">
        <v>0.92</v>
      </c>
      <c r="Q87" s="202">
        <v>0.36</v>
      </c>
      <c r="R87" s="202">
        <v>0.7</v>
      </c>
      <c r="S87" s="202">
        <v>0.43</v>
      </c>
      <c r="T87" s="202">
        <v>0</v>
      </c>
      <c r="U87" s="202">
        <v>1.95</v>
      </c>
      <c r="V87" s="202">
        <v>0.34</v>
      </c>
      <c r="W87" s="202">
        <v>0.74</v>
      </c>
      <c r="X87" s="202">
        <v>2.4500000000000002</v>
      </c>
      <c r="Y87" s="202">
        <v>0</v>
      </c>
      <c r="Z87" s="202">
        <v>5.79</v>
      </c>
      <c r="AA87" s="202">
        <v>1.49</v>
      </c>
      <c r="AB87" s="202">
        <v>0</v>
      </c>
      <c r="AC87" s="202">
        <v>5.23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41.9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15.13</v>
      </c>
      <c r="D88" s="202">
        <v>3.23</v>
      </c>
      <c r="E88" s="202">
        <v>0</v>
      </c>
      <c r="F88" s="202">
        <v>10.49</v>
      </c>
      <c r="G88" s="202">
        <v>12.88</v>
      </c>
      <c r="H88" s="202">
        <v>0</v>
      </c>
      <c r="I88" s="202">
        <v>36.1</v>
      </c>
      <c r="J88" s="202">
        <v>1.92</v>
      </c>
      <c r="K88" s="202">
        <v>11.63</v>
      </c>
      <c r="L88" s="202">
        <v>4.79</v>
      </c>
      <c r="M88" s="202">
        <v>2.33</v>
      </c>
      <c r="N88" s="202">
        <v>1.96</v>
      </c>
      <c r="O88" s="202">
        <v>2.77</v>
      </c>
      <c r="P88" s="202">
        <v>0.92</v>
      </c>
      <c r="Q88" s="202">
        <v>0.36</v>
      </c>
      <c r="R88" s="202">
        <v>0.7</v>
      </c>
      <c r="S88" s="202">
        <v>0.43</v>
      </c>
      <c r="T88" s="202">
        <v>0</v>
      </c>
      <c r="U88" s="202">
        <v>1.95</v>
      </c>
      <c r="V88" s="202">
        <v>0.34</v>
      </c>
      <c r="W88" s="202">
        <v>0.74</v>
      </c>
      <c r="X88" s="202">
        <v>2.4500000000000002</v>
      </c>
      <c r="Y88" s="202">
        <v>0</v>
      </c>
      <c r="Z88" s="202">
        <v>5.79</v>
      </c>
      <c r="AA88" s="202">
        <v>1.49</v>
      </c>
      <c r="AB88" s="202">
        <v>0</v>
      </c>
      <c r="AC88" s="202">
        <v>5.23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41.9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15.13</v>
      </c>
      <c r="D89" s="202">
        <v>3.23</v>
      </c>
      <c r="E89" s="202">
        <v>0</v>
      </c>
      <c r="F89" s="202">
        <v>9.5399999999999991</v>
      </c>
      <c r="G89" s="202">
        <v>13.83</v>
      </c>
      <c r="H89" s="202">
        <v>0</v>
      </c>
      <c r="I89" s="202">
        <v>37.06</v>
      </c>
      <c r="J89" s="202">
        <v>1.92</v>
      </c>
      <c r="K89" s="202">
        <v>11.63</v>
      </c>
      <c r="L89" s="202">
        <v>4.79</v>
      </c>
      <c r="M89" s="202">
        <v>2.33</v>
      </c>
      <c r="N89" s="202">
        <v>1.96</v>
      </c>
      <c r="O89" s="202">
        <v>2.77</v>
      </c>
      <c r="P89" s="202">
        <v>0.92</v>
      </c>
      <c r="Q89" s="202">
        <v>0.36</v>
      </c>
      <c r="R89" s="202">
        <v>0.7</v>
      </c>
      <c r="S89" s="202">
        <v>0.43</v>
      </c>
      <c r="T89" s="202">
        <v>0</v>
      </c>
      <c r="U89" s="202">
        <v>1.95</v>
      </c>
      <c r="V89" s="202">
        <v>0.34</v>
      </c>
      <c r="W89" s="202">
        <v>0.74</v>
      </c>
      <c r="X89" s="202">
        <v>2.4500000000000002</v>
      </c>
      <c r="Y89" s="202">
        <v>0</v>
      </c>
      <c r="Z89" s="202">
        <v>5.79</v>
      </c>
      <c r="AA89" s="202">
        <v>1.49</v>
      </c>
      <c r="AB89" s="202">
        <v>0</v>
      </c>
      <c r="AC89" s="202">
        <v>5.23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41.9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15.13</v>
      </c>
      <c r="D90" s="202">
        <v>3.23</v>
      </c>
      <c r="E90" s="202">
        <v>0</v>
      </c>
      <c r="F90" s="202">
        <v>9.5399999999999991</v>
      </c>
      <c r="G90" s="202">
        <v>13.83</v>
      </c>
      <c r="H90" s="202">
        <v>0</v>
      </c>
      <c r="I90" s="202">
        <v>37.06</v>
      </c>
      <c r="J90" s="202">
        <v>1.92</v>
      </c>
      <c r="K90" s="202">
        <v>11.63</v>
      </c>
      <c r="L90" s="202">
        <v>4.79</v>
      </c>
      <c r="M90" s="202">
        <v>2.33</v>
      </c>
      <c r="N90" s="202">
        <v>1.96</v>
      </c>
      <c r="O90" s="202">
        <v>2.77</v>
      </c>
      <c r="P90" s="202">
        <v>0.92</v>
      </c>
      <c r="Q90" s="202">
        <v>0.36</v>
      </c>
      <c r="R90" s="202">
        <v>0.7</v>
      </c>
      <c r="S90" s="202">
        <v>0.43</v>
      </c>
      <c r="T90" s="202">
        <v>0</v>
      </c>
      <c r="U90" s="202">
        <v>1.95</v>
      </c>
      <c r="V90" s="202">
        <v>0.34</v>
      </c>
      <c r="W90" s="202">
        <v>0.74</v>
      </c>
      <c r="X90" s="202">
        <v>2.4500000000000002</v>
      </c>
      <c r="Y90" s="202">
        <v>0</v>
      </c>
      <c r="Z90" s="202">
        <v>5.79</v>
      </c>
      <c r="AA90" s="202">
        <v>1.49</v>
      </c>
      <c r="AB90" s="202">
        <v>0</v>
      </c>
      <c r="AC90" s="202">
        <v>5.23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41.9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15.13</v>
      </c>
      <c r="D91" s="202">
        <v>3.23</v>
      </c>
      <c r="E91" s="202">
        <v>0</v>
      </c>
      <c r="F91" s="202">
        <v>23.37</v>
      </c>
      <c r="G91" s="202">
        <v>0</v>
      </c>
      <c r="H91" s="202">
        <v>0</v>
      </c>
      <c r="I91" s="202">
        <v>37.06</v>
      </c>
      <c r="J91" s="202">
        <v>1.92</v>
      </c>
      <c r="K91" s="202">
        <v>11.63</v>
      </c>
      <c r="L91" s="202">
        <v>4.79</v>
      </c>
      <c r="M91" s="202">
        <v>2.33</v>
      </c>
      <c r="N91" s="202">
        <v>1.96</v>
      </c>
      <c r="O91" s="202">
        <v>2.77</v>
      </c>
      <c r="P91" s="202">
        <v>0.92</v>
      </c>
      <c r="Q91" s="202">
        <v>0.36</v>
      </c>
      <c r="R91" s="202">
        <v>0.7</v>
      </c>
      <c r="S91" s="202">
        <v>0.43</v>
      </c>
      <c r="T91" s="202">
        <v>0</v>
      </c>
      <c r="U91" s="202">
        <v>1.95</v>
      </c>
      <c r="V91" s="202">
        <v>0.34</v>
      </c>
      <c r="W91" s="202">
        <v>0.74</v>
      </c>
      <c r="X91" s="202">
        <v>2.4500000000000002</v>
      </c>
      <c r="Y91" s="202">
        <v>0</v>
      </c>
      <c r="Z91" s="202">
        <v>5.79</v>
      </c>
      <c r="AA91" s="202">
        <v>1.49</v>
      </c>
      <c r="AB91" s="202">
        <v>0</v>
      </c>
      <c r="AC91" s="202">
        <v>5.23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41.9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15.13</v>
      </c>
      <c r="D92" s="202">
        <v>3.23</v>
      </c>
      <c r="E92" s="202">
        <v>0</v>
      </c>
      <c r="F92" s="202">
        <v>23.37</v>
      </c>
      <c r="G92" s="202">
        <v>0</v>
      </c>
      <c r="H92" s="202">
        <v>0</v>
      </c>
      <c r="I92" s="202">
        <v>37.06</v>
      </c>
      <c r="J92" s="202">
        <v>1.92</v>
      </c>
      <c r="K92" s="202">
        <v>11.63</v>
      </c>
      <c r="L92" s="202">
        <v>4.79</v>
      </c>
      <c r="M92" s="202">
        <v>-57.67</v>
      </c>
      <c r="N92" s="202">
        <v>1.96</v>
      </c>
      <c r="O92" s="202">
        <v>2.77</v>
      </c>
      <c r="P92" s="202">
        <v>0.92</v>
      </c>
      <c r="Q92" s="202">
        <v>0.36</v>
      </c>
      <c r="R92" s="202">
        <v>0.7</v>
      </c>
      <c r="S92" s="202">
        <v>0.43</v>
      </c>
      <c r="T92" s="202">
        <v>0</v>
      </c>
      <c r="U92" s="202">
        <v>1.95</v>
      </c>
      <c r="V92" s="202">
        <v>0.34</v>
      </c>
      <c r="W92" s="202">
        <v>0.74</v>
      </c>
      <c r="X92" s="202">
        <v>2.4500000000000002</v>
      </c>
      <c r="Y92" s="202">
        <v>0</v>
      </c>
      <c r="Z92" s="202">
        <v>5.79</v>
      </c>
      <c r="AA92" s="202">
        <v>1.49</v>
      </c>
      <c r="AB92" s="202">
        <v>0</v>
      </c>
      <c r="AC92" s="202">
        <v>5.23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41.9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15.13</v>
      </c>
      <c r="D93" s="202">
        <v>3.23</v>
      </c>
      <c r="E93" s="202">
        <v>0</v>
      </c>
      <c r="F93" s="202">
        <v>23.37</v>
      </c>
      <c r="G93" s="202">
        <v>0</v>
      </c>
      <c r="H93" s="202">
        <v>0</v>
      </c>
      <c r="I93" s="202">
        <v>37.06</v>
      </c>
      <c r="J93" s="202">
        <v>1.92</v>
      </c>
      <c r="K93" s="202">
        <v>11.63</v>
      </c>
      <c r="L93" s="202">
        <v>63.46</v>
      </c>
      <c r="M93" s="202">
        <v>2.33</v>
      </c>
      <c r="N93" s="202">
        <v>1.96</v>
      </c>
      <c r="O93" s="202">
        <v>2.77</v>
      </c>
      <c r="P93" s="202">
        <v>0.92</v>
      </c>
      <c r="Q93" s="202">
        <v>0.36</v>
      </c>
      <c r="R93" s="202">
        <v>0.7</v>
      </c>
      <c r="S93" s="202">
        <v>0.43</v>
      </c>
      <c r="T93" s="202">
        <v>0</v>
      </c>
      <c r="U93" s="202">
        <v>1.95</v>
      </c>
      <c r="V93" s="202">
        <v>0.34</v>
      </c>
      <c r="W93" s="202">
        <v>0.74</v>
      </c>
      <c r="X93" s="202">
        <v>2.4500000000000002</v>
      </c>
      <c r="Y93" s="202">
        <v>0</v>
      </c>
      <c r="Z93" s="202">
        <v>5.79</v>
      </c>
      <c r="AA93" s="202">
        <v>1.49</v>
      </c>
      <c r="AB93" s="202">
        <v>0</v>
      </c>
      <c r="AC93" s="202">
        <v>5.23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41.9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15.13</v>
      </c>
      <c r="D94" s="202">
        <v>3.23</v>
      </c>
      <c r="E94" s="202">
        <v>0</v>
      </c>
      <c r="F94" s="202">
        <v>23.37</v>
      </c>
      <c r="G94" s="202">
        <v>0</v>
      </c>
      <c r="H94" s="202">
        <v>0</v>
      </c>
      <c r="I94" s="202">
        <v>37.06</v>
      </c>
      <c r="J94" s="202">
        <v>1.92</v>
      </c>
      <c r="K94" s="202">
        <v>11.63</v>
      </c>
      <c r="L94" s="202">
        <v>63.46</v>
      </c>
      <c r="M94" s="202">
        <v>2.33</v>
      </c>
      <c r="N94" s="202">
        <v>1.96</v>
      </c>
      <c r="O94" s="202">
        <v>2.77</v>
      </c>
      <c r="P94" s="202">
        <v>0.92</v>
      </c>
      <c r="Q94" s="202">
        <v>0.36</v>
      </c>
      <c r="R94" s="202">
        <v>0.7</v>
      </c>
      <c r="S94" s="202">
        <v>0.43</v>
      </c>
      <c r="T94" s="202">
        <v>0</v>
      </c>
      <c r="U94" s="202">
        <v>1.95</v>
      </c>
      <c r="V94" s="202">
        <v>0.34</v>
      </c>
      <c r="W94" s="202">
        <v>0.74</v>
      </c>
      <c r="X94" s="202">
        <v>2.4500000000000002</v>
      </c>
      <c r="Y94" s="202">
        <v>0</v>
      </c>
      <c r="Z94" s="202">
        <v>5.79</v>
      </c>
      <c r="AA94" s="202">
        <v>1.49</v>
      </c>
      <c r="AB94" s="202">
        <v>0</v>
      </c>
      <c r="AC94" s="202">
        <v>5.23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41.9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18.04</v>
      </c>
      <c r="D95" s="202">
        <v>0</v>
      </c>
      <c r="E95" s="202">
        <v>0</v>
      </c>
      <c r="F95" s="202">
        <v>23.37</v>
      </c>
      <c r="G95" s="202">
        <v>0</v>
      </c>
      <c r="H95" s="202">
        <v>0</v>
      </c>
      <c r="I95" s="202">
        <v>37.06</v>
      </c>
      <c r="J95" s="202">
        <v>1.92</v>
      </c>
      <c r="K95" s="202">
        <v>62.27</v>
      </c>
      <c r="L95" s="202">
        <v>63.46</v>
      </c>
      <c r="M95" s="202">
        <v>2.33</v>
      </c>
      <c r="N95" s="202">
        <v>1.96</v>
      </c>
      <c r="O95" s="202">
        <v>2.77</v>
      </c>
      <c r="P95" s="202">
        <v>0.92</v>
      </c>
      <c r="Q95" s="202">
        <v>0.36</v>
      </c>
      <c r="R95" s="202">
        <v>0.7</v>
      </c>
      <c r="S95" s="202">
        <v>0.43</v>
      </c>
      <c r="T95" s="202">
        <v>0</v>
      </c>
      <c r="U95" s="202">
        <v>1.95</v>
      </c>
      <c r="V95" s="202">
        <v>0.34</v>
      </c>
      <c r="W95" s="202">
        <v>0.74</v>
      </c>
      <c r="X95" s="202">
        <v>2.4500000000000002</v>
      </c>
      <c r="Y95" s="202">
        <v>0</v>
      </c>
      <c r="Z95" s="202">
        <v>8.25</v>
      </c>
      <c r="AA95" s="202">
        <v>1.49</v>
      </c>
      <c r="AB95" s="202">
        <v>0</v>
      </c>
      <c r="AC95" s="202">
        <v>6.14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44.26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18.04</v>
      </c>
      <c r="D96" s="202">
        <v>0</v>
      </c>
      <c r="E96" s="202">
        <v>0</v>
      </c>
      <c r="F96" s="202">
        <v>23.37</v>
      </c>
      <c r="G96" s="202">
        <v>0</v>
      </c>
      <c r="H96" s="202">
        <v>0</v>
      </c>
      <c r="I96" s="202">
        <v>37.06</v>
      </c>
      <c r="J96" s="202">
        <v>1.92</v>
      </c>
      <c r="K96" s="202">
        <v>78.989999999999995</v>
      </c>
      <c r="L96" s="202">
        <v>63.46</v>
      </c>
      <c r="M96" s="202">
        <v>2.33</v>
      </c>
      <c r="N96" s="202">
        <v>1.96</v>
      </c>
      <c r="O96" s="202">
        <v>2.77</v>
      </c>
      <c r="P96" s="202">
        <v>0.92</v>
      </c>
      <c r="Q96" s="202">
        <v>0.36</v>
      </c>
      <c r="R96" s="202">
        <v>0.7</v>
      </c>
      <c r="S96" s="202">
        <v>0.43</v>
      </c>
      <c r="T96" s="202">
        <v>0</v>
      </c>
      <c r="U96" s="202">
        <v>1.95</v>
      </c>
      <c r="V96" s="202">
        <v>0.34</v>
      </c>
      <c r="W96" s="202">
        <v>0.74</v>
      </c>
      <c r="X96" s="202">
        <v>2.4500000000000002</v>
      </c>
      <c r="Y96" s="202">
        <v>0</v>
      </c>
      <c r="Z96" s="202">
        <v>8.25</v>
      </c>
      <c r="AA96" s="202">
        <v>1.49</v>
      </c>
      <c r="AB96" s="202">
        <v>0</v>
      </c>
      <c r="AC96" s="202">
        <v>6.14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44.26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18.04</v>
      </c>
      <c r="D97" s="202">
        <v>0</v>
      </c>
      <c r="E97" s="202">
        <v>0</v>
      </c>
      <c r="F97" s="202">
        <v>23.37</v>
      </c>
      <c r="G97" s="202">
        <v>0</v>
      </c>
      <c r="H97" s="202">
        <v>0</v>
      </c>
      <c r="I97" s="202">
        <v>37.06</v>
      </c>
      <c r="J97" s="202">
        <v>1.92</v>
      </c>
      <c r="K97" s="202">
        <v>78.989999999999995</v>
      </c>
      <c r="L97" s="202">
        <v>63.46</v>
      </c>
      <c r="M97" s="202">
        <v>2.33</v>
      </c>
      <c r="N97" s="202">
        <v>1.96</v>
      </c>
      <c r="O97" s="202">
        <v>2.77</v>
      </c>
      <c r="P97" s="202">
        <v>0.92</v>
      </c>
      <c r="Q97" s="202">
        <v>0.36</v>
      </c>
      <c r="R97" s="202">
        <v>0.7</v>
      </c>
      <c r="S97" s="202">
        <v>0.43</v>
      </c>
      <c r="T97" s="202">
        <v>0</v>
      </c>
      <c r="U97" s="202">
        <v>1.93</v>
      </c>
      <c r="V97" s="202">
        <v>0.34</v>
      </c>
      <c r="W97" s="202">
        <v>0.74</v>
      </c>
      <c r="X97" s="202">
        <v>2.4500000000000002</v>
      </c>
      <c r="Y97" s="202">
        <v>0</v>
      </c>
      <c r="Z97" s="202">
        <v>69.3</v>
      </c>
      <c r="AA97" s="202">
        <v>1.49</v>
      </c>
      <c r="AB97" s="202">
        <v>0</v>
      </c>
      <c r="AC97" s="202">
        <v>3.58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41.9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18.04</v>
      </c>
      <c r="D98" s="202">
        <v>0</v>
      </c>
      <c r="E98" s="202">
        <v>0</v>
      </c>
      <c r="F98" s="202">
        <v>23.37</v>
      </c>
      <c r="G98" s="202">
        <v>0</v>
      </c>
      <c r="H98" s="202">
        <v>0</v>
      </c>
      <c r="I98" s="202">
        <v>37.06</v>
      </c>
      <c r="J98" s="202">
        <v>1.92</v>
      </c>
      <c r="K98" s="202">
        <v>78.989999999999995</v>
      </c>
      <c r="L98" s="202">
        <v>63.46</v>
      </c>
      <c r="M98" s="202">
        <v>2.33</v>
      </c>
      <c r="N98" s="202">
        <v>1.96</v>
      </c>
      <c r="O98" s="202">
        <v>2.77</v>
      </c>
      <c r="P98" s="202">
        <v>0.92</v>
      </c>
      <c r="Q98" s="202">
        <v>0.36</v>
      </c>
      <c r="R98" s="202">
        <v>0.7</v>
      </c>
      <c r="S98" s="202">
        <v>0.43</v>
      </c>
      <c r="T98" s="202">
        <v>0</v>
      </c>
      <c r="U98" s="202">
        <v>1.93</v>
      </c>
      <c r="V98" s="202">
        <v>0.34</v>
      </c>
      <c r="W98" s="202">
        <v>0.74</v>
      </c>
      <c r="X98" s="202">
        <v>2.4500000000000002</v>
      </c>
      <c r="Y98" s="202">
        <v>0</v>
      </c>
      <c r="Z98" s="202">
        <v>69.3</v>
      </c>
      <c r="AA98" s="202">
        <v>1.49</v>
      </c>
      <c r="AB98" s="202">
        <v>0</v>
      </c>
      <c r="AC98" s="202">
        <v>3.58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41.9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0.34889500000000068</v>
      </c>
      <c r="D99">
        <f t="shared" si="0"/>
        <v>9.200000000000004E-2</v>
      </c>
      <c r="E99">
        <f t="shared" si="0"/>
        <v>0</v>
      </c>
      <c r="F99">
        <f t="shared" si="0"/>
        <v>5.6755000000000007E-2</v>
      </c>
      <c r="G99">
        <f t="shared" si="0"/>
        <v>0.30203000000000002</v>
      </c>
      <c r="H99">
        <f t="shared" si="0"/>
        <v>0</v>
      </c>
      <c r="I99">
        <f t="shared" si="0"/>
        <v>0.87749749999999971</v>
      </c>
      <c r="J99">
        <f t="shared" si="0"/>
        <v>4.9544999999999881E-2</v>
      </c>
      <c r="K99">
        <f t="shared" si="0"/>
        <v>0.97659999999999969</v>
      </c>
      <c r="L99">
        <f t="shared" si="0"/>
        <v>0.8704649999999996</v>
      </c>
      <c r="M99">
        <f t="shared" si="0"/>
        <v>-5.9999999999996677E-4</v>
      </c>
      <c r="N99">
        <f t="shared" si="0"/>
        <v>4.7040000000000012E-2</v>
      </c>
      <c r="O99">
        <f t="shared" si="0"/>
        <v>2.1480000000000065E-2</v>
      </c>
      <c r="P99">
        <f t="shared" si="0"/>
        <v>2.1825000000000025E-2</v>
      </c>
      <c r="Q99">
        <f t="shared" si="0"/>
        <v>5.8012500000000147E-2</v>
      </c>
      <c r="R99">
        <f t="shared" si="0"/>
        <v>0.11375499999999993</v>
      </c>
      <c r="S99">
        <f t="shared" si="0"/>
        <v>7.1575000000000041E-2</v>
      </c>
      <c r="T99">
        <f t="shared" si="0"/>
        <v>0</v>
      </c>
      <c r="U99">
        <f t="shared" si="0"/>
        <v>4.5692499999999941E-2</v>
      </c>
      <c r="V99">
        <f t="shared" si="0"/>
        <v>3.9760000000000052E-2</v>
      </c>
      <c r="W99">
        <f t="shared" si="0"/>
        <v>9.9660000000000026E-2</v>
      </c>
      <c r="X99">
        <f t="shared" si="0"/>
        <v>0.33416750000000062</v>
      </c>
      <c r="Y99">
        <f t="shared" si="0"/>
        <v>0</v>
      </c>
      <c r="Z99">
        <f t="shared" si="0"/>
        <v>0.87835499999999955</v>
      </c>
      <c r="AA99">
        <f t="shared" si="0"/>
        <v>0.10188000000000014</v>
      </c>
      <c r="AB99">
        <f t="shared" si="0"/>
        <v>0</v>
      </c>
      <c r="AC99">
        <f t="shared" si="0"/>
        <v>0.11188000000000005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1.0111575000000006</v>
      </c>
      <c r="AJ99">
        <f t="shared" si="0"/>
        <v>0</v>
      </c>
      <c r="AK99">
        <f t="shared" si="0"/>
        <v>0.1767874999999999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8.27</v>
      </c>
      <c r="D3" s="202">
        <v>2.4</v>
      </c>
      <c r="E3" s="202">
        <v>0</v>
      </c>
      <c r="F3" s="202">
        <v>0</v>
      </c>
      <c r="G3" s="202">
        <v>8.2799999999999994</v>
      </c>
      <c r="H3" s="202">
        <v>0</v>
      </c>
      <c r="I3" s="202">
        <v>21.16</v>
      </c>
      <c r="J3" s="202">
        <v>1.39</v>
      </c>
      <c r="K3" s="202">
        <v>1.95</v>
      </c>
      <c r="L3" s="202">
        <v>15.21</v>
      </c>
      <c r="M3" s="202">
        <v>0</v>
      </c>
      <c r="N3" s="202">
        <v>1.1399999999999999</v>
      </c>
      <c r="O3" s="202">
        <v>1.9</v>
      </c>
      <c r="P3" s="202">
        <v>2.31</v>
      </c>
      <c r="Q3" s="202">
        <v>0.21</v>
      </c>
      <c r="R3" s="202">
        <v>0.41</v>
      </c>
      <c r="S3" s="202">
        <v>0.25</v>
      </c>
      <c r="T3" s="202">
        <v>0</v>
      </c>
      <c r="U3" s="202">
        <v>7.76</v>
      </c>
      <c r="V3" s="202">
        <v>0.2</v>
      </c>
      <c r="W3" s="202">
        <v>0.43</v>
      </c>
      <c r="X3" s="202">
        <v>1.41</v>
      </c>
      <c r="Y3" s="202">
        <v>0</v>
      </c>
      <c r="Z3" s="202">
        <v>27.38</v>
      </c>
      <c r="AA3" s="202">
        <v>0.86</v>
      </c>
      <c r="AB3" s="202">
        <v>0</v>
      </c>
      <c r="AC3" s="202">
        <v>1.96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25.38</v>
      </c>
      <c r="AJ3" s="202">
        <v>0</v>
      </c>
      <c r="AK3" s="202">
        <v>9.92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8.27</v>
      </c>
      <c r="D4" s="202">
        <v>2.4</v>
      </c>
      <c r="E4" s="202">
        <v>0</v>
      </c>
      <c r="F4" s="202">
        <v>0</v>
      </c>
      <c r="G4" s="202">
        <v>8.2799999999999994</v>
      </c>
      <c r="H4" s="202">
        <v>0</v>
      </c>
      <c r="I4" s="202">
        <v>21.16</v>
      </c>
      <c r="J4" s="202">
        <v>1.39</v>
      </c>
      <c r="K4" s="202">
        <v>1.95</v>
      </c>
      <c r="L4" s="202">
        <v>15.21</v>
      </c>
      <c r="M4" s="202">
        <v>0</v>
      </c>
      <c r="N4" s="202">
        <v>1.1399999999999999</v>
      </c>
      <c r="O4" s="202">
        <v>1.9</v>
      </c>
      <c r="P4" s="202">
        <v>2.31</v>
      </c>
      <c r="Q4" s="202">
        <v>0.21</v>
      </c>
      <c r="R4" s="202">
        <v>0.41</v>
      </c>
      <c r="S4" s="202">
        <v>0.25</v>
      </c>
      <c r="T4" s="202">
        <v>0</v>
      </c>
      <c r="U4" s="202">
        <v>7.91</v>
      </c>
      <c r="V4" s="202">
        <v>0.2</v>
      </c>
      <c r="W4" s="202">
        <v>0.43</v>
      </c>
      <c r="X4" s="202">
        <v>1.41</v>
      </c>
      <c r="Y4" s="202">
        <v>0</v>
      </c>
      <c r="Z4" s="202">
        <v>37</v>
      </c>
      <c r="AA4" s="202">
        <v>0.86</v>
      </c>
      <c r="AB4" s="202">
        <v>0</v>
      </c>
      <c r="AC4" s="202">
        <v>1.96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25.38</v>
      </c>
      <c r="AJ4" s="202">
        <v>0</v>
      </c>
      <c r="AK4" s="202">
        <v>9.92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8.27</v>
      </c>
      <c r="D5" s="202">
        <v>2.4</v>
      </c>
      <c r="E5" s="202">
        <v>0</v>
      </c>
      <c r="F5" s="202">
        <v>0</v>
      </c>
      <c r="G5" s="202">
        <v>8.2799999999999994</v>
      </c>
      <c r="H5" s="202">
        <v>0</v>
      </c>
      <c r="I5" s="202">
        <v>21.16</v>
      </c>
      <c r="J5" s="202">
        <v>1.39</v>
      </c>
      <c r="K5" s="202">
        <v>1.95</v>
      </c>
      <c r="L5" s="202">
        <v>15.21</v>
      </c>
      <c r="M5" s="202">
        <v>0</v>
      </c>
      <c r="N5" s="202">
        <v>1.1399999999999999</v>
      </c>
      <c r="O5" s="202">
        <v>1.9</v>
      </c>
      <c r="P5" s="202">
        <v>2.31</v>
      </c>
      <c r="Q5" s="202">
        <v>0.21</v>
      </c>
      <c r="R5" s="202">
        <v>0.41</v>
      </c>
      <c r="S5" s="202">
        <v>0.25</v>
      </c>
      <c r="T5" s="202">
        <v>0</v>
      </c>
      <c r="U5" s="202">
        <v>8.06</v>
      </c>
      <c r="V5" s="202">
        <v>0.2</v>
      </c>
      <c r="W5" s="202">
        <v>0.43</v>
      </c>
      <c r="X5" s="202">
        <v>1.41</v>
      </c>
      <c r="Y5" s="202">
        <v>0</v>
      </c>
      <c r="Z5" s="202">
        <v>37</v>
      </c>
      <c r="AA5" s="202">
        <v>0.86</v>
      </c>
      <c r="AB5" s="202">
        <v>0</v>
      </c>
      <c r="AC5" s="202">
        <v>1.96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25.38</v>
      </c>
      <c r="AJ5" s="202">
        <v>0</v>
      </c>
      <c r="AK5" s="202">
        <v>9.92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8.27</v>
      </c>
      <c r="D6" s="202">
        <v>2.4</v>
      </c>
      <c r="E6" s="202">
        <v>0</v>
      </c>
      <c r="F6" s="202">
        <v>0</v>
      </c>
      <c r="G6" s="202">
        <v>8.2799999999999994</v>
      </c>
      <c r="H6" s="202">
        <v>0</v>
      </c>
      <c r="I6" s="202">
        <v>21.16</v>
      </c>
      <c r="J6" s="202">
        <v>1.39</v>
      </c>
      <c r="K6" s="202">
        <v>1.95</v>
      </c>
      <c r="L6" s="202">
        <v>2.46</v>
      </c>
      <c r="M6" s="202">
        <v>0</v>
      </c>
      <c r="N6" s="202">
        <v>1.1399999999999999</v>
      </c>
      <c r="O6" s="202">
        <v>1.9</v>
      </c>
      <c r="P6" s="202">
        <v>2.31</v>
      </c>
      <c r="Q6" s="202">
        <v>0.21</v>
      </c>
      <c r="R6" s="202">
        <v>0.4</v>
      </c>
      <c r="S6" s="202">
        <v>0.25</v>
      </c>
      <c r="T6" s="202">
        <v>0</v>
      </c>
      <c r="U6" s="202">
        <v>8.2100000000000009</v>
      </c>
      <c r="V6" s="202">
        <v>0.2</v>
      </c>
      <c r="W6" s="202">
        <v>0.43</v>
      </c>
      <c r="X6" s="202">
        <v>1.41</v>
      </c>
      <c r="Y6" s="202">
        <v>0</v>
      </c>
      <c r="Z6" s="202">
        <v>37</v>
      </c>
      <c r="AA6" s="202">
        <v>0.86</v>
      </c>
      <c r="AB6" s="202">
        <v>0</v>
      </c>
      <c r="AC6" s="202">
        <v>1.96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25.38</v>
      </c>
      <c r="AJ6" s="202">
        <v>0</v>
      </c>
      <c r="AK6" s="202">
        <v>9.92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8.27</v>
      </c>
      <c r="D7" s="202">
        <v>2.4</v>
      </c>
      <c r="E7" s="202">
        <v>0</v>
      </c>
      <c r="F7" s="202">
        <v>0</v>
      </c>
      <c r="G7" s="202">
        <v>8.2799999999999994</v>
      </c>
      <c r="H7" s="202">
        <v>0</v>
      </c>
      <c r="I7" s="202">
        <v>21.16</v>
      </c>
      <c r="J7" s="202">
        <v>1.39</v>
      </c>
      <c r="K7" s="202">
        <v>1.95</v>
      </c>
      <c r="L7" s="202">
        <v>17.13</v>
      </c>
      <c r="M7" s="202">
        <v>0</v>
      </c>
      <c r="N7" s="202">
        <v>1.1399999999999999</v>
      </c>
      <c r="O7" s="202">
        <v>1.9</v>
      </c>
      <c r="P7" s="202">
        <v>2.31</v>
      </c>
      <c r="Q7" s="202">
        <v>0.21</v>
      </c>
      <c r="R7" s="202">
        <v>0.4</v>
      </c>
      <c r="S7" s="202">
        <v>0.25</v>
      </c>
      <c r="T7" s="202">
        <v>0</v>
      </c>
      <c r="U7" s="202">
        <v>8.35</v>
      </c>
      <c r="V7" s="202">
        <v>0.2</v>
      </c>
      <c r="W7" s="202">
        <v>0.43</v>
      </c>
      <c r="X7" s="202">
        <v>1.41</v>
      </c>
      <c r="Y7" s="202">
        <v>0</v>
      </c>
      <c r="Z7" s="202">
        <v>37</v>
      </c>
      <c r="AA7" s="202">
        <v>0.86</v>
      </c>
      <c r="AB7" s="202">
        <v>0</v>
      </c>
      <c r="AC7" s="202">
        <v>1.96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25.38</v>
      </c>
      <c r="AJ7" s="202">
        <v>0</v>
      </c>
      <c r="AK7" s="202">
        <v>9.92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8.27</v>
      </c>
      <c r="D8" s="202">
        <v>2.4</v>
      </c>
      <c r="E8" s="202">
        <v>0</v>
      </c>
      <c r="F8" s="202">
        <v>0</v>
      </c>
      <c r="G8" s="202">
        <v>8.2799999999999994</v>
      </c>
      <c r="H8" s="202">
        <v>0</v>
      </c>
      <c r="I8" s="202">
        <v>21.16</v>
      </c>
      <c r="J8" s="202">
        <v>1.39</v>
      </c>
      <c r="K8" s="202">
        <v>1.95</v>
      </c>
      <c r="L8" s="202">
        <v>2.46</v>
      </c>
      <c r="M8" s="202">
        <v>0</v>
      </c>
      <c r="N8" s="202">
        <v>1.1399999999999999</v>
      </c>
      <c r="O8" s="202">
        <v>1.9</v>
      </c>
      <c r="P8" s="202">
        <v>2.31</v>
      </c>
      <c r="Q8" s="202">
        <v>0.21</v>
      </c>
      <c r="R8" s="202">
        <v>0.4</v>
      </c>
      <c r="S8" s="202">
        <v>0.25</v>
      </c>
      <c r="T8" s="202">
        <v>0</v>
      </c>
      <c r="U8" s="202">
        <v>8.51</v>
      </c>
      <c r="V8" s="202">
        <v>0.2</v>
      </c>
      <c r="W8" s="202">
        <v>0.43</v>
      </c>
      <c r="X8" s="202">
        <v>1.41</v>
      </c>
      <c r="Y8" s="202">
        <v>0</v>
      </c>
      <c r="Z8" s="202">
        <v>37</v>
      </c>
      <c r="AA8" s="202">
        <v>4.0199999999999996</v>
      </c>
      <c r="AB8" s="202">
        <v>0</v>
      </c>
      <c r="AC8" s="202">
        <v>1.96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25.38</v>
      </c>
      <c r="AJ8" s="202">
        <v>0</v>
      </c>
      <c r="AK8" s="202">
        <v>9.92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8.27</v>
      </c>
      <c r="D9" s="202">
        <v>2.4</v>
      </c>
      <c r="E9" s="202">
        <v>0</v>
      </c>
      <c r="F9" s="202">
        <v>0</v>
      </c>
      <c r="G9" s="202">
        <v>8.2799999999999994</v>
      </c>
      <c r="H9" s="202">
        <v>0</v>
      </c>
      <c r="I9" s="202">
        <v>21.16</v>
      </c>
      <c r="J9" s="202">
        <v>1.39</v>
      </c>
      <c r="K9" s="202">
        <v>1.95</v>
      </c>
      <c r="L9" s="202">
        <v>2.46</v>
      </c>
      <c r="M9" s="202">
        <v>0</v>
      </c>
      <c r="N9" s="202">
        <v>1.1399999999999999</v>
      </c>
      <c r="O9" s="202">
        <v>1.9</v>
      </c>
      <c r="P9" s="202">
        <v>2.31</v>
      </c>
      <c r="Q9" s="202">
        <v>0.21</v>
      </c>
      <c r="R9" s="202">
        <v>0.4</v>
      </c>
      <c r="S9" s="202">
        <v>0.25</v>
      </c>
      <c r="T9" s="202">
        <v>0</v>
      </c>
      <c r="U9" s="202">
        <v>8.65</v>
      </c>
      <c r="V9" s="202">
        <v>0.2</v>
      </c>
      <c r="W9" s="202">
        <v>0.43</v>
      </c>
      <c r="X9" s="202">
        <v>1.41</v>
      </c>
      <c r="Y9" s="202">
        <v>0</v>
      </c>
      <c r="Z9" s="202">
        <v>37</v>
      </c>
      <c r="AA9" s="202">
        <v>4.79</v>
      </c>
      <c r="AB9" s="202">
        <v>0</v>
      </c>
      <c r="AC9" s="202">
        <v>1.96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25.38</v>
      </c>
      <c r="AJ9" s="202">
        <v>0</v>
      </c>
      <c r="AK9" s="202">
        <v>9.92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8.27</v>
      </c>
      <c r="D10" s="202">
        <v>2.4</v>
      </c>
      <c r="E10" s="202">
        <v>0</v>
      </c>
      <c r="F10" s="202">
        <v>0</v>
      </c>
      <c r="G10" s="202">
        <v>8.2799999999999994</v>
      </c>
      <c r="H10" s="202">
        <v>0</v>
      </c>
      <c r="I10" s="202">
        <v>21.16</v>
      </c>
      <c r="J10" s="202">
        <v>1.39</v>
      </c>
      <c r="K10" s="202">
        <v>1.95</v>
      </c>
      <c r="L10" s="202">
        <v>17.13</v>
      </c>
      <c r="M10" s="202">
        <v>0</v>
      </c>
      <c r="N10" s="202">
        <v>1.1399999999999999</v>
      </c>
      <c r="O10" s="202">
        <v>1.9</v>
      </c>
      <c r="P10" s="202">
        <v>2.31</v>
      </c>
      <c r="Q10" s="202">
        <v>0.21</v>
      </c>
      <c r="R10" s="202">
        <v>0.4</v>
      </c>
      <c r="S10" s="202">
        <v>0.25</v>
      </c>
      <c r="T10" s="202">
        <v>0</v>
      </c>
      <c r="U10" s="202">
        <v>8.8000000000000007</v>
      </c>
      <c r="V10" s="202">
        <v>0.2</v>
      </c>
      <c r="W10" s="202">
        <v>0.43</v>
      </c>
      <c r="X10" s="202">
        <v>1.41</v>
      </c>
      <c r="Y10" s="202">
        <v>0</v>
      </c>
      <c r="Z10" s="202">
        <v>37</v>
      </c>
      <c r="AA10" s="202">
        <v>4.79</v>
      </c>
      <c r="AB10" s="202">
        <v>0</v>
      </c>
      <c r="AC10" s="202">
        <v>1.96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25.38</v>
      </c>
      <c r="AJ10" s="202">
        <v>0</v>
      </c>
      <c r="AK10" s="202">
        <v>9.92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8.27</v>
      </c>
      <c r="D11" s="202">
        <v>2.4</v>
      </c>
      <c r="E11" s="202">
        <v>0</v>
      </c>
      <c r="F11" s="202">
        <v>0</v>
      </c>
      <c r="G11" s="202">
        <v>8.2799999999999994</v>
      </c>
      <c r="H11" s="202">
        <v>0</v>
      </c>
      <c r="I11" s="202">
        <v>21.16</v>
      </c>
      <c r="J11" s="202">
        <v>1.39</v>
      </c>
      <c r="K11" s="202">
        <v>27.73</v>
      </c>
      <c r="L11" s="202">
        <v>45.52</v>
      </c>
      <c r="M11" s="202">
        <v>0</v>
      </c>
      <c r="N11" s="202">
        <v>1.1399999999999999</v>
      </c>
      <c r="O11" s="202">
        <v>1.9</v>
      </c>
      <c r="P11" s="202">
        <v>2.31</v>
      </c>
      <c r="Q11" s="202">
        <v>3.62</v>
      </c>
      <c r="R11" s="202">
        <v>5.96</v>
      </c>
      <c r="S11" s="202">
        <v>3.81</v>
      </c>
      <c r="T11" s="202">
        <v>0</v>
      </c>
      <c r="U11" s="202">
        <v>8.94</v>
      </c>
      <c r="V11" s="202">
        <v>5.27</v>
      </c>
      <c r="W11" s="202">
        <v>6.61</v>
      </c>
      <c r="X11" s="202">
        <v>1.41</v>
      </c>
      <c r="Y11" s="202">
        <v>0</v>
      </c>
      <c r="Z11" s="202">
        <v>35.68</v>
      </c>
      <c r="AA11" s="202">
        <v>0.86</v>
      </c>
      <c r="AB11" s="202">
        <v>0</v>
      </c>
      <c r="AC11" s="202">
        <v>1.96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25.38</v>
      </c>
      <c r="AJ11" s="202">
        <v>0</v>
      </c>
      <c r="AK11" s="202">
        <v>9.92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8.27</v>
      </c>
      <c r="D12" s="202">
        <v>2.4</v>
      </c>
      <c r="E12" s="202">
        <v>0</v>
      </c>
      <c r="F12" s="202">
        <v>0</v>
      </c>
      <c r="G12" s="202">
        <v>8.2799999999999994</v>
      </c>
      <c r="H12" s="202">
        <v>0</v>
      </c>
      <c r="I12" s="202">
        <v>21.16</v>
      </c>
      <c r="J12" s="202">
        <v>1.39</v>
      </c>
      <c r="K12" s="202">
        <v>27.73</v>
      </c>
      <c r="L12" s="202">
        <v>45.52</v>
      </c>
      <c r="M12" s="202">
        <v>0</v>
      </c>
      <c r="N12" s="202">
        <v>1.1399999999999999</v>
      </c>
      <c r="O12" s="202">
        <v>1.9</v>
      </c>
      <c r="P12" s="202">
        <v>2.31</v>
      </c>
      <c r="Q12" s="202">
        <v>3.62</v>
      </c>
      <c r="R12" s="202">
        <v>5.96</v>
      </c>
      <c r="S12" s="202">
        <v>3.81</v>
      </c>
      <c r="T12" s="202">
        <v>0</v>
      </c>
      <c r="U12" s="202">
        <v>8.94</v>
      </c>
      <c r="V12" s="202">
        <v>5.27</v>
      </c>
      <c r="W12" s="202">
        <v>6.61</v>
      </c>
      <c r="X12" s="202">
        <v>1.41</v>
      </c>
      <c r="Y12" s="202">
        <v>0</v>
      </c>
      <c r="Z12" s="202">
        <v>37</v>
      </c>
      <c r="AA12" s="202">
        <v>0.86</v>
      </c>
      <c r="AB12" s="202">
        <v>0</v>
      </c>
      <c r="AC12" s="202">
        <v>1.96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25.38</v>
      </c>
      <c r="AJ12" s="202">
        <v>0</v>
      </c>
      <c r="AK12" s="202">
        <v>9.92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8.27</v>
      </c>
      <c r="D13" s="202">
        <v>2.4</v>
      </c>
      <c r="E13" s="202">
        <v>0</v>
      </c>
      <c r="F13" s="202">
        <v>0</v>
      </c>
      <c r="G13" s="202">
        <v>8.2799999999999994</v>
      </c>
      <c r="H13" s="202">
        <v>0</v>
      </c>
      <c r="I13" s="202">
        <v>21.16</v>
      </c>
      <c r="J13" s="202">
        <v>1.39</v>
      </c>
      <c r="K13" s="202">
        <v>27.73</v>
      </c>
      <c r="L13" s="202">
        <v>45.52</v>
      </c>
      <c r="M13" s="202">
        <v>0</v>
      </c>
      <c r="N13" s="202">
        <v>1.1399999999999999</v>
      </c>
      <c r="O13" s="202">
        <v>1.9</v>
      </c>
      <c r="P13" s="202">
        <v>2.31</v>
      </c>
      <c r="Q13" s="202">
        <v>3.62</v>
      </c>
      <c r="R13" s="202">
        <v>5.96</v>
      </c>
      <c r="S13" s="202">
        <v>3.81</v>
      </c>
      <c r="T13" s="202">
        <v>0</v>
      </c>
      <c r="U13" s="202">
        <v>8.94</v>
      </c>
      <c r="V13" s="202">
        <v>5.27</v>
      </c>
      <c r="W13" s="202">
        <v>6.61</v>
      </c>
      <c r="X13" s="202">
        <v>1.41</v>
      </c>
      <c r="Y13" s="202">
        <v>0</v>
      </c>
      <c r="Z13" s="202">
        <v>37</v>
      </c>
      <c r="AA13" s="202">
        <v>0.86</v>
      </c>
      <c r="AB13" s="202">
        <v>0</v>
      </c>
      <c r="AC13" s="202">
        <v>1.96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25.38</v>
      </c>
      <c r="AJ13" s="202">
        <v>0</v>
      </c>
      <c r="AK13" s="202">
        <v>9.92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8.27</v>
      </c>
      <c r="D14" s="202">
        <v>2.4</v>
      </c>
      <c r="E14" s="202">
        <v>0</v>
      </c>
      <c r="F14" s="202">
        <v>0</v>
      </c>
      <c r="G14" s="202">
        <v>8.2799999999999994</v>
      </c>
      <c r="H14" s="202">
        <v>0</v>
      </c>
      <c r="I14" s="202">
        <v>21.16</v>
      </c>
      <c r="J14" s="202">
        <v>1.39</v>
      </c>
      <c r="K14" s="202">
        <v>27.73</v>
      </c>
      <c r="L14" s="202">
        <v>45.52</v>
      </c>
      <c r="M14" s="202">
        <v>0</v>
      </c>
      <c r="N14" s="202">
        <v>1.1399999999999999</v>
      </c>
      <c r="O14" s="202">
        <v>1.9</v>
      </c>
      <c r="P14" s="202">
        <v>2.31</v>
      </c>
      <c r="Q14" s="202">
        <v>3.62</v>
      </c>
      <c r="R14" s="202">
        <v>5.96</v>
      </c>
      <c r="S14" s="202">
        <v>3.81</v>
      </c>
      <c r="T14" s="202">
        <v>0</v>
      </c>
      <c r="U14" s="202">
        <v>8.94</v>
      </c>
      <c r="V14" s="202">
        <v>5.27</v>
      </c>
      <c r="W14" s="202">
        <v>6.61</v>
      </c>
      <c r="X14" s="202">
        <v>1.41</v>
      </c>
      <c r="Y14" s="202">
        <v>0</v>
      </c>
      <c r="Z14" s="202">
        <v>37</v>
      </c>
      <c r="AA14" s="202">
        <v>0.86</v>
      </c>
      <c r="AB14" s="202">
        <v>0</v>
      </c>
      <c r="AC14" s="202">
        <v>1.96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25.38</v>
      </c>
      <c r="AJ14" s="202">
        <v>0</v>
      </c>
      <c r="AK14" s="202">
        <v>9.92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8.27</v>
      </c>
      <c r="D15" s="202">
        <v>2.4</v>
      </c>
      <c r="E15" s="202">
        <v>0</v>
      </c>
      <c r="F15" s="202">
        <v>0</v>
      </c>
      <c r="G15" s="202">
        <v>8.2799999999999994</v>
      </c>
      <c r="H15" s="202">
        <v>0</v>
      </c>
      <c r="I15" s="202">
        <v>21.16</v>
      </c>
      <c r="J15" s="202">
        <v>1.39</v>
      </c>
      <c r="K15" s="202">
        <v>27.73</v>
      </c>
      <c r="L15" s="202">
        <v>45.52</v>
      </c>
      <c r="M15" s="202">
        <v>0</v>
      </c>
      <c r="N15" s="202">
        <v>1.1399999999999999</v>
      </c>
      <c r="O15" s="202">
        <v>1.9</v>
      </c>
      <c r="P15" s="202">
        <v>2.31</v>
      </c>
      <c r="Q15" s="202">
        <v>3.62</v>
      </c>
      <c r="R15" s="202">
        <v>5.96</v>
      </c>
      <c r="S15" s="202">
        <v>3.81</v>
      </c>
      <c r="T15" s="202">
        <v>0</v>
      </c>
      <c r="U15" s="202">
        <v>8.94</v>
      </c>
      <c r="V15" s="202">
        <v>5.27</v>
      </c>
      <c r="W15" s="202">
        <v>6.61</v>
      </c>
      <c r="X15" s="202">
        <v>1.41</v>
      </c>
      <c r="Y15" s="202">
        <v>0</v>
      </c>
      <c r="Z15" s="202">
        <v>37</v>
      </c>
      <c r="AA15" s="202">
        <v>0.86</v>
      </c>
      <c r="AB15" s="202">
        <v>0</v>
      </c>
      <c r="AC15" s="202">
        <v>1.96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25.38</v>
      </c>
      <c r="AJ15" s="202">
        <v>0</v>
      </c>
      <c r="AK15" s="202">
        <v>9.92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8.27</v>
      </c>
      <c r="D16" s="202">
        <v>2.4</v>
      </c>
      <c r="E16" s="202">
        <v>0</v>
      </c>
      <c r="F16" s="202">
        <v>0</v>
      </c>
      <c r="G16" s="202">
        <v>8.2799999999999994</v>
      </c>
      <c r="H16" s="202">
        <v>0</v>
      </c>
      <c r="I16" s="202">
        <v>21.16</v>
      </c>
      <c r="J16" s="202">
        <v>1.39</v>
      </c>
      <c r="K16" s="202">
        <v>27.73</v>
      </c>
      <c r="L16" s="202">
        <v>45.52</v>
      </c>
      <c r="M16" s="202">
        <v>0</v>
      </c>
      <c r="N16" s="202">
        <v>1.1399999999999999</v>
      </c>
      <c r="O16" s="202">
        <v>1.9</v>
      </c>
      <c r="P16" s="202">
        <v>2.31</v>
      </c>
      <c r="Q16" s="202">
        <v>3.62</v>
      </c>
      <c r="R16" s="202">
        <v>5.96</v>
      </c>
      <c r="S16" s="202">
        <v>3.81</v>
      </c>
      <c r="T16" s="202">
        <v>0</v>
      </c>
      <c r="U16" s="202">
        <v>8.94</v>
      </c>
      <c r="V16" s="202">
        <v>5.27</v>
      </c>
      <c r="W16" s="202">
        <v>6.61</v>
      </c>
      <c r="X16" s="202">
        <v>23.04</v>
      </c>
      <c r="Y16" s="202">
        <v>0</v>
      </c>
      <c r="Z16" s="202">
        <v>37</v>
      </c>
      <c r="AA16" s="202">
        <v>0.86</v>
      </c>
      <c r="AB16" s="202">
        <v>0</v>
      </c>
      <c r="AC16" s="202">
        <v>1.96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25.38</v>
      </c>
      <c r="AJ16" s="202">
        <v>0</v>
      </c>
      <c r="AK16" s="202">
        <v>9.92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8.27</v>
      </c>
      <c r="D17" s="202">
        <v>2.4</v>
      </c>
      <c r="E17" s="202">
        <v>0</v>
      </c>
      <c r="F17" s="202">
        <v>0</v>
      </c>
      <c r="G17" s="202">
        <v>8.2799999999999994</v>
      </c>
      <c r="H17" s="202">
        <v>0</v>
      </c>
      <c r="I17" s="202">
        <v>21.16</v>
      </c>
      <c r="J17" s="202">
        <v>1.39</v>
      </c>
      <c r="K17" s="202">
        <v>26.79</v>
      </c>
      <c r="L17" s="202">
        <v>45.52</v>
      </c>
      <c r="M17" s="202">
        <v>0</v>
      </c>
      <c r="N17" s="202">
        <v>1.1399999999999999</v>
      </c>
      <c r="O17" s="202">
        <v>1.9</v>
      </c>
      <c r="P17" s="202">
        <v>2.31</v>
      </c>
      <c r="Q17" s="202">
        <v>3.62</v>
      </c>
      <c r="R17" s="202">
        <v>5.96</v>
      </c>
      <c r="S17" s="202">
        <v>3.81</v>
      </c>
      <c r="T17" s="202">
        <v>0</v>
      </c>
      <c r="U17" s="202">
        <v>9.1</v>
      </c>
      <c r="V17" s="202">
        <v>5.27</v>
      </c>
      <c r="W17" s="202">
        <v>6.61</v>
      </c>
      <c r="X17" s="202">
        <v>23.04</v>
      </c>
      <c r="Y17" s="202">
        <v>0</v>
      </c>
      <c r="Z17" s="202">
        <v>37</v>
      </c>
      <c r="AA17" s="202">
        <v>0.86</v>
      </c>
      <c r="AB17" s="202">
        <v>0</v>
      </c>
      <c r="AC17" s="202">
        <v>1.96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25.38</v>
      </c>
      <c r="AJ17" s="202">
        <v>0</v>
      </c>
      <c r="AK17" s="202">
        <v>9.92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8.27</v>
      </c>
      <c r="D18" s="202">
        <v>2.4</v>
      </c>
      <c r="E18" s="202">
        <v>0</v>
      </c>
      <c r="F18" s="202">
        <v>0</v>
      </c>
      <c r="G18" s="202">
        <v>8.2799999999999994</v>
      </c>
      <c r="H18" s="202">
        <v>0</v>
      </c>
      <c r="I18" s="202">
        <v>21.16</v>
      </c>
      <c r="J18" s="202">
        <v>1.39</v>
      </c>
      <c r="K18" s="202">
        <v>26.79</v>
      </c>
      <c r="L18" s="202">
        <v>45.52</v>
      </c>
      <c r="M18" s="202">
        <v>0</v>
      </c>
      <c r="N18" s="202">
        <v>1.1399999999999999</v>
      </c>
      <c r="O18" s="202">
        <v>1.9</v>
      </c>
      <c r="P18" s="202">
        <v>2.31</v>
      </c>
      <c r="Q18" s="202">
        <v>3.62</v>
      </c>
      <c r="R18" s="202">
        <v>5.96</v>
      </c>
      <c r="S18" s="202">
        <v>3.81</v>
      </c>
      <c r="T18" s="202">
        <v>0</v>
      </c>
      <c r="U18" s="202">
        <v>9.1</v>
      </c>
      <c r="V18" s="202">
        <v>5.27</v>
      </c>
      <c r="W18" s="202">
        <v>6.61</v>
      </c>
      <c r="X18" s="202">
        <v>23.04</v>
      </c>
      <c r="Y18" s="202">
        <v>0</v>
      </c>
      <c r="Z18" s="202">
        <v>37</v>
      </c>
      <c r="AA18" s="202">
        <v>0.86</v>
      </c>
      <c r="AB18" s="202">
        <v>0</v>
      </c>
      <c r="AC18" s="202">
        <v>1.96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25.38</v>
      </c>
      <c r="AJ18" s="202">
        <v>0</v>
      </c>
      <c r="AK18" s="202">
        <v>9.92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8.27</v>
      </c>
      <c r="D19" s="202">
        <v>2.4</v>
      </c>
      <c r="E19" s="202">
        <v>0</v>
      </c>
      <c r="F19" s="202">
        <v>0</v>
      </c>
      <c r="G19" s="202">
        <v>8.2799999999999994</v>
      </c>
      <c r="H19" s="202">
        <v>0</v>
      </c>
      <c r="I19" s="202">
        <v>21.16</v>
      </c>
      <c r="J19" s="202">
        <v>1.39</v>
      </c>
      <c r="K19" s="202">
        <v>26.79</v>
      </c>
      <c r="L19" s="202">
        <v>45.52</v>
      </c>
      <c r="M19" s="202">
        <v>0</v>
      </c>
      <c r="N19" s="202">
        <v>1.1399999999999999</v>
      </c>
      <c r="O19" s="202">
        <v>1.9</v>
      </c>
      <c r="P19" s="202">
        <v>2.31</v>
      </c>
      <c r="Q19" s="202">
        <v>2.2200000000000002</v>
      </c>
      <c r="R19" s="202">
        <v>3.77</v>
      </c>
      <c r="S19" s="202">
        <v>2.64</v>
      </c>
      <c r="T19" s="202">
        <v>0</v>
      </c>
      <c r="U19" s="202">
        <v>9.1</v>
      </c>
      <c r="V19" s="202">
        <v>5.27</v>
      </c>
      <c r="W19" s="202">
        <v>6.61</v>
      </c>
      <c r="X19" s="202">
        <v>23.04</v>
      </c>
      <c r="Y19" s="202">
        <v>0</v>
      </c>
      <c r="Z19" s="202">
        <v>37</v>
      </c>
      <c r="AA19" s="202">
        <v>0.86</v>
      </c>
      <c r="AB19" s="202">
        <v>0</v>
      </c>
      <c r="AC19" s="202">
        <v>1.96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24.93</v>
      </c>
      <c r="AJ19" s="202">
        <v>0</v>
      </c>
      <c r="AK19" s="202">
        <v>8.4700000000000006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8.27</v>
      </c>
      <c r="D20" s="202">
        <v>2.4</v>
      </c>
      <c r="E20" s="202">
        <v>0</v>
      </c>
      <c r="F20" s="202">
        <v>0</v>
      </c>
      <c r="G20" s="202">
        <v>8.2799999999999994</v>
      </c>
      <c r="H20" s="202">
        <v>0</v>
      </c>
      <c r="I20" s="202">
        <v>21.16</v>
      </c>
      <c r="J20" s="202">
        <v>1.39</v>
      </c>
      <c r="K20" s="202">
        <v>26.79</v>
      </c>
      <c r="L20" s="202">
        <v>45.52</v>
      </c>
      <c r="M20" s="202">
        <v>0</v>
      </c>
      <c r="N20" s="202">
        <v>1.1399999999999999</v>
      </c>
      <c r="O20" s="202">
        <v>1.9</v>
      </c>
      <c r="P20" s="202">
        <v>2.31</v>
      </c>
      <c r="Q20" s="202">
        <v>2.2200000000000002</v>
      </c>
      <c r="R20" s="202">
        <v>3.77</v>
      </c>
      <c r="S20" s="202">
        <v>2.64</v>
      </c>
      <c r="T20" s="202">
        <v>0</v>
      </c>
      <c r="U20" s="202">
        <v>9.1</v>
      </c>
      <c r="V20" s="202">
        <v>5.27</v>
      </c>
      <c r="W20" s="202">
        <v>6.61</v>
      </c>
      <c r="X20" s="202">
        <v>23.04</v>
      </c>
      <c r="Y20" s="202">
        <v>0</v>
      </c>
      <c r="Z20" s="202">
        <v>37</v>
      </c>
      <c r="AA20" s="202">
        <v>0.86</v>
      </c>
      <c r="AB20" s="202">
        <v>0</v>
      </c>
      <c r="AC20" s="202">
        <v>1.96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24.93</v>
      </c>
      <c r="AJ20" s="202">
        <v>0</v>
      </c>
      <c r="AK20" s="202">
        <v>8.4700000000000006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8.27</v>
      </c>
      <c r="D21" s="202">
        <v>2.4</v>
      </c>
      <c r="E21" s="202">
        <v>0</v>
      </c>
      <c r="F21" s="202">
        <v>0</v>
      </c>
      <c r="G21" s="202">
        <v>8.2799999999999994</v>
      </c>
      <c r="H21" s="202">
        <v>0</v>
      </c>
      <c r="I21" s="202">
        <v>21.16</v>
      </c>
      <c r="J21" s="202">
        <v>1.39</v>
      </c>
      <c r="K21" s="202">
        <v>26.79</v>
      </c>
      <c r="L21" s="202">
        <v>45.52</v>
      </c>
      <c r="M21" s="202">
        <v>0</v>
      </c>
      <c r="N21" s="202">
        <v>1.1399999999999999</v>
      </c>
      <c r="O21" s="202">
        <v>1.9</v>
      </c>
      <c r="P21" s="202">
        <v>2.31</v>
      </c>
      <c r="Q21" s="202">
        <v>2.61</v>
      </c>
      <c r="R21" s="202">
        <v>5.07</v>
      </c>
      <c r="S21" s="202">
        <v>3.15</v>
      </c>
      <c r="T21" s="202">
        <v>0</v>
      </c>
      <c r="U21" s="202">
        <v>9.1</v>
      </c>
      <c r="V21" s="202">
        <v>5.27</v>
      </c>
      <c r="W21" s="202">
        <v>6.61</v>
      </c>
      <c r="X21" s="202">
        <v>23.04</v>
      </c>
      <c r="Y21" s="202">
        <v>0</v>
      </c>
      <c r="Z21" s="202">
        <v>37</v>
      </c>
      <c r="AA21" s="202">
        <v>0.86</v>
      </c>
      <c r="AB21" s="202">
        <v>0</v>
      </c>
      <c r="AC21" s="202">
        <v>2.31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24.93</v>
      </c>
      <c r="AJ21" s="202">
        <v>0</v>
      </c>
      <c r="AK21" s="202">
        <v>8.4700000000000006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8.27</v>
      </c>
      <c r="D22" s="202">
        <v>2.4</v>
      </c>
      <c r="E22" s="202">
        <v>0</v>
      </c>
      <c r="F22" s="202">
        <v>0</v>
      </c>
      <c r="G22" s="202">
        <v>8.2799999999999994</v>
      </c>
      <c r="H22" s="202">
        <v>0</v>
      </c>
      <c r="I22" s="202">
        <v>21.16</v>
      </c>
      <c r="J22" s="202">
        <v>1.39</v>
      </c>
      <c r="K22" s="202">
        <v>26.79</v>
      </c>
      <c r="L22" s="202">
        <v>45.52</v>
      </c>
      <c r="M22" s="202">
        <v>0</v>
      </c>
      <c r="N22" s="202">
        <v>1.1399999999999999</v>
      </c>
      <c r="O22" s="202">
        <v>1.9</v>
      </c>
      <c r="P22" s="202">
        <v>2.31</v>
      </c>
      <c r="Q22" s="202">
        <v>2.61</v>
      </c>
      <c r="R22" s="202">
        <v>5.07</v>
      </c>
      <c r="S22" s="202">
        <v>3.15</v>
      </c>
      <c r="T22" s="202">
        <v>0</v>
      </c>
      <c r="U22" s="202">
        <v>9.1</v>
      </c>
      <c r="V22" s="202">
        <v>5.27</v>
      </c>
      <c r="W22" s="202">
        <v>6.61</v>
      </c>
      <c r="X22" s="202">
        <v>23.03</v>
      </c>
      <c r="Y22" s="202">
        <v>0</v>
      </c>
      <c r="Z22" s="202">
        <v>37</v>
      </c>
      <c r="AA22" s="202">
        <v>0.86</v>
      </c>
      <c r="AB22" s="202">
        <v>0</v>
      </c>
      <c r="AC22" s="202">
        <v>2.31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24.93</v>
      </c>
      <c r="AJ22" s="202">
        <v>0</v>
      </c>
      <c r="AK22" s="202">
        <v>8.4700000000000006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8.27</v>
      </c>
      <c r="D23" s="202">
        <v>2.4</v>
      </c>
      <c r="E23" s="202">
        <v>0</v>
      </c>
      <c r="F23" s="202">
        <v>0</v>
      </c>
      <c r="G23" s="202">
        <v>8.2799999999999994</v>
      </c>
      <c r="H23" s="202">
        <v>0</v>
      </c>
      <c r="I23" s="202">
        <v>21.16</v>
      </c>
      <c r="J23" s="202">
        <v>1.39</v>
      </c>
      <c r="K23" s="202">
        <v>26.79</v>
      </c>
      <c r="L23" s="202">
        <v>45.52</v>
      </c>
      <c r="M23" s="202">
        <v>0</v>
      </c>
      <c r="N23" s="202">
        <v>1.1399999999999999</v>
      </c>
      <c r="O23" s="202">
        <v>1.9</v>
      </c>
      <c r="P23" s="202">
        <v>2.31</v>
      </c>
      <c r="Q23" s="202">
        <v>2.61</v>
      </c>
      <c r="R23" s="202">
        <v>5.16</v>
      </c>
      <c r="S23" s="202">
        <v>3.24</v>
      </c>
      <c r="T23" s="202">
        <v>0</v>
      </c>
      <c r="U23" s="202">
        <v>9.1</v>
      </c>
      <c r="V23" s="202">
        <v>5.27</v>
      </c>
      <c r="W23" s="202">
        <v>6.61</v>
      </c>
      <c r="X23" s="202">
        <v>23.03</v>
      </c>
      <c r="Y23" s="202">
        <v>0</v>
      </c>
      <c r="Z23" s="202">
        <v>37</v>
      </c>
      <c r="AA23" s="202">
        <v>0.86</v>
      </c>
      <c r="AB23" s="202">
        <v>0</v>
      </c>
      <c r="AC23" s="202">
        <v>2.31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24.93</v>
      </c>
      <c r="AJ23" s="202">
        <v>0</v>
      </c>
      <c r="AK23" s="202">
        <v>8.4700000000000006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8.27</v>
      </c>
      <c r="D24" s="202">
        <v>2.4</v>
      </c>
      <c r="E24" s="202">
        <v>0</v>
      </c>
      <c r="F24" s="202">
        <v>0</v>
      </c>
      <c r="G24" s="202">
        <v>8.2799999999999994</v>
      </c>
      <c r="H24" s="202">
        <v>0</v>
      </c>
      <c r="I24" s="202">
        <v>21.16</v>
      </c>
      <c r="J24" s="202">
        <v>1.39</v>
      </c>
      <c r="K24" s="202">
        <v>26.79</v>
      </c>
      <c r="L24" s="202">
        <v>45.52</v>
      </c>
      <c r="M24" s="202">
        <v>0</v>
      </c>
      <c r="N24" s="202">
        <v>1.1399999999999999</v>
      </c>
      <c r="O24" s="202">
        <v>1.9</v>
      </c>
      <c r="P24" s="202">
        <v>2.31</v>
      </c>
      <c r="Q24" s="202">
        <v>0</v>
      </c>
      <c r="R24" s="202">
        <v>0</v>
      </c>
      <c r="S24" s="202">
        <v>0</v>
      </c>
      <c r="T24" s="202">
        <v>0</v>
      </c>
      <c r="U24" s="202">
        <v>9.1</v>
      </c>
      <c r="V24" s="202">
        <v>5.27</v>
      </c>
      <c r="W24" s="202">
        <v>6.61</v>
      </c>
      <c r="X24" s="202">
        <v>23.03</v>
      </c>
      <c r="Y24" s="202">
        <v>0</v>
      </c>
      <c r="Z24" s="202">
        <v>37</v>
      </c>
      <c r="AA24" s="202">
        <v>0.86</v>
      </c>
      <c r="AB24" s="202">
        <v>0</v>
      </c>
      <c r="AC24" s="202">
        <v>2.31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24.93</v>
      </c>
      <c r="AJ24" s="202">
        <v>0</v>
      </c>
      <c r="AK24" s="202">
        <v>8.4700000000000006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8.27</v>
      </c>
      <c r="D25" s="202">
        <v>2.4</v>
      </c>
      <c r="E25" s="202">
        <v>0</v>
      </c>
      <c r="F25" s="202">
        <v>0</v>
      </c>
      <c r="G25" s="202">
        <v>8.2799999999999994</v>
      </c>
      <c r="H25" s="202">
        <v>0</v>
      </c>
      <c r="I25" s="202">
        <v>21.16</v>
      </c>
      <c r="J25" s="202">
        <v>1.39</v>
      </c>
      <c r="K25" s="202">
        <v>26.79</v>
      </c>
      <c r="L25" s="202">
        <v>45.52</v>
      </c>
      <c r="M25" s="202">
        <v>0</v>
      </c>
      <c r="N25" s="202">
        <v>1.1399999999999999</v>
      </c>
      <c r="O25" s="202">
        <v>1.9</v>
      </c>
      <c r="P25" s="202">
        <v>2.31</v>
      </c>
      <c r="Q25" s="202">
        <v>0</v>
      </c>
      <c r="R25" s="202">
        <v>0</v>
      </c>
      <c r="S25" s="202">
        <v>0</v>
      </c>
      <c r="T25" s="202">
        <v>0</v>
      </c>
      <c r="U25" s="202">
        <v>9.1</v>
      </c>
      <c r="V25" s="202">
        <v>0.2</v>
      </c>
      <c r="W25" s="202">
        <v>6.61</v>
      </c>
      <c r="X25" s="202">
        <v>1.41</v>
      </c>
      <c r="Y25" s="202">
        <v>0</v>
      </c>
      <c r="Z25" s="202">
        <v>37</v>
      </c>
      <c r="AA25" s="202">
        <v>0.86</v>
      </c>
      <c r="AB25" s="202">
        <v>0</v>
      </c>
      <c r="AC25" s="202">
        <v>2.31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24.93</v>
      </c>
      <c r="AJ25" s="202">
        <v>0</v>
      </c>
      <c r="AK25" s="202">
        <v>8.4700000000000006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8.27</v>
      </c>
      <c r="D26" s="202">
        <v>2.4</v>
      </c>
      <c r="E26" s="202">
        <v>0</v>
      </c>
      <c r="F26" s="202">
        <v>0</v>
      </c>
      <c r="G26" s="202">
        <v>8.2799999999999994</v>
      </c>
      <c r="H26" s="202">
        <v>0</v>
      </c>
      <c r="I26" s="202">
        <v>21.16</v>
      </c>
      <c r="J26" s="202">
        <v>1.39</v>
      </c>
      <c r="K26" s="202">
        <v>27.21</v>
      </c>
      <c r="L26" s="202">
        <v>45.52</v>
      </c>
      <c r="M26" s="202">
        <v>0</v>
      </c>
      <c r="N26" s="202">
        <v>1.1399999999999999</v>
      </c>
      <c r="O26" s="202">
        <v>1.9</v>
      </c>
      <c r="P26" s="202">
        <v>2.31</v>
      </c>
      <c r="Q26" s="202">
        <v>0.21</v>
      </c>
      <c r="R26" s="202">
        <v>0.4</v>
      </c>
      <c r="S26" s="202">
        <v>0.25</v>
      </c>
      <c r="T26" s="202">
        <v>0</v>
      </c>
      <c r="U26" s="202">
        <v>9.1</v>
      </c>
      <c r="V26" s="202">
        <v>0.2</v>
      </c>
      <c r="W26" s="202">
        <v>6.61</v>
      </c>
      <c r="X26" s="202">
        <v>1.41</v>
      </c>
      <c r="Y26" s="202">
        <v>0</v>
      </c>
      <c r="Z26" s="202">
        <v>37</v>
      </c>
      <c r="AA26" s="202">
        <v>0.86</v>
      </c>
      <c r="AB26" s="202">
        <v>0</v>
      </c>
      <c r="AC26" s="202">
        <v>1.96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24.93</v>
      </c>
      <c r="AJ26" s="202">
        <v>0</v>
      </c>
      <c r="AK26" s="202">
        <v>8.4700000000000006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8.27</v>
      </c>
      <c r="D27" s="202">
        <v>2.4</v>
      </c>
      <c r="E27" s="202">
        <v>0</v>
      </c>
      <c r="F27" s="202">
        <v>0</v>
      </c>
      <c r="G27" s="202">
        <v>8.2799999999999994</v>
      </c>
      <c r="H27" s="202">
        <v>0</v>
      </c>
      <c r="I27" s="202">
        <v>21.16</v>
      </c>
      <c r="J27" s="202">
        <v>1.39</v>
      </c>
      <c r="K27" s="202">
        <v>27.21</v>
      </c>
      <c r="L27" s="202">
        <v>45.52</v>
      </c>
      <c r="M27" s="202">
        <v>0</v>
      </c>
      <c r="N27" s="202">
        <v>1.1399999999999999</v>
      </c>
      <c r="O27" s="202">
        <v>1.9</v>
      </c>
      <c r="P27" s="202">
        <v>2.31</v>
      </c>
      <c r="Q27" s="202">
        <v>3.54</v>
      </c>
      <c r="R27" s="202">
        <v>5.77</v>
      </c>
      <c r="S27" s="202">
        <v>3.7</v>
      </c>
      <c r="T27" s="202">
        <v>0</v>
      </c>
      <c r="U27" s="202">
        <v>9.1</v>
      </c>
      <c r="V27" s="202">
        <v>0.2</v>
      </c>
      <c r="W27" s="202">
        <v>6.61</v>
      </c>
      <c r="X27" s="202">
        <v>1.41</v>
      </c>
      <c r="Y27" s="202">
        <v>0</v>
      </c>
      <c r="Z27" s="202">
        <v>37</v>
      </c>
      <c r="AA27" s="202">
        <v>0.86</v>
      </c>
      <c r="AB27" s="202">
        <v>0</v>
      </c>
      <c r="AC27" s="202">
        <v>1.96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24.93</v>
      </c>
      <c r="AJ27" s="202">
        <v>0</v>
      </c>
      <c r="AK27" s="202">
        <v>8.4700000000000006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8.27</v>
      </c>
      <c r="D28" s="202">
        <v>2.4</v>
      </c>
      <c r="E28" s="202">
        <v>0</v>
      </c>
      <c r="F28" s="202">
        <v>0</v>
      </c>
      <c r="G28" s="202">
        <v>8.2799999999999994</v>
      </c>
      <c r="H28" s="202">
        <v>0</v>
      </c>
      <c r="I28" s="202">
        <v>21.16</v>
      </c>
      <c r="J28" s="202">
        <v>1.39</v>
      </c>
      <c r="K28" s="202">
        <v>1.95</v>
      </c>
      <c r="L28" s="202">
        <v>45.52</v>
      </c>
      <c r="M28" s="202">
        <v>0</v>
      </c>
      <c r="N28" s="202">
        <v>1.1399999999999999</v>
      </c>
      <c r="O28" s="202">
        <v>1.9</v>
      </c>
      <c r="P28" s="202">
        <v>2.31</v>
      </c>
      <c r="Q28" s="202">
        <v>3.54</v>
      </c>
      <c r="R28" s="202">
        <v>5.77</v>
      </c>
      <c r="S28" s="202">
        <v>3.7</v>
      </c>
      <c r="T28" s="202">
        <v>0</v>
      </c>
      <c r="U28" s="202">
        <v>9.1</v>
      </c>
      <c r="V28" s="202">
        <v>0.2</v>
      </c>
      <c r="W28" s="202">
        <v>1.24</v>
      </c>
      <c r="X28" s="202">
        <v>1.41</v>
      </c>
      <c r="Y28" s="202">
        <v>0</v>
      </c>
      <c r="Z28" s="202">
        <v>37</v>
      </c>
      <c r="AA28" s="202">
        <v>0.86</v>
      </c>
      <c r="AB28" s="202">
        <v>0</v>
      </c>
      <c r="AC28" s="202">
        <v>1.96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24.93</v>
      </c>
      <c r="AJ28" s="202">
        <v>0</v>
      </c>
      <c r="AK28" s="202">
        <v>8.4700000000000006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8.27</v>
      </c>
      <c r="D29" s="202">
        <v>2.4</v>
      </c>
      <c r="E29" s="202">
        <v>0</v>
      </c>
      <c r="F29" s="202">
        <v>0</v>
      </c>
      <c r="G29" s="202">
        <v>8.2799999999999994</v>
      </c>
      <c r="H29" s="202">
        <v>0</v>
      </c>
      <c r="I29" s="202">
        <v>21.16</v>
      </c>
      <c r="J29" s="202">
        <v>1.39</v>
      </c>
      <c r="K29" s="202">
        <v>1.95</v>
      </c>
      <c r="L29" s="202">
        <v>46</v>
      </c>
      <c r="M29" s="202">
        <v>0</v>
      </c>
      <c r="N29" s="202">
        <v>1.1399999999999999</v>
      </c>
      <c r="O29" s="202">
        <v>1.9</v>
      </c>
      <c r="P29" s="202">
        <v>2.31</v>
      </c>
      <c r="Q29" s="202">
        <v>3.54</v>
      </c>
      <c r="R29" s="202">
        <v>5.77</v>
      </c>
      <c r="S29" s="202">
        <v>3.7</v>
      </c>
      <c r="T29" s="202">
        <v>0</v>
      </c>
      <c r="U29" s="202">
        <v>9.1</v>
      </c>
      <c r="V29" s="202">
        <v>0.2</v>
      </c>
      <c r="W29" s="202">
        <v>1.24</v>
      </c>
      <c r="X29" s="202">
        <v>1.41</v>
      </c>
      <c r="Y29" s="202">
        <v>0</v>
      </c>
      <c r="Z29" s="202">
        <v>2.67</v>
      </c>
      <c r="AA29" s="202">
        <v>0.86</v>
      </c>
      <c r="AB29" s="202">
        <v>0</v>
      </c>
      <c r="AC29" s="202">
        <v>1.96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24.93</v>
      </c>
      <c r="AJ29" s="202">
        <v>0</v>
      </c>
      <c r="AK29" s="202">
        <v>9.92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8.27</v>
      </c>
      <c r="D30" s="202">
        <v>2.4</v>
      </c>
      <c r="E30" s="202">
        <v>0</v>
      </c>
      <c r="F30" s="202">
        <v>0</v>
      </c>
      <c r="G30" s="202">
        <v>8.2799999999999994</v>
      </c>
      <c r="H30" s="202">
        <v>0</v>
      </c>
      <c r="I30" s="202">
        <v>21.16</v>
      </c>
      <c r="J30" s="202">
        <v>1.39</v>
      </c>
      <c r="K30" s="202">
        <v>1.95</v>
      </c>
      <c r="L30" s="202">
        <v>46</v>
      </c>
      <c r="M30" s="202">
        <v>0</v>
      </c>
      <c r="N30" s="202">
        <v>1.1399999999999999</v>
      </c>
      <c r="O30" s="202">
        <v>1.9</v>
      </c>
      <c r="P30" s="202">
        <v>2.31</v>
      </c>
      <c r="Q30" s="202">
        <v>3.54</v>
      </c>
      <c r="R30" s="202">
        <v>5.77</v>
      </c>
      <c r="S30" s="202">
        <v>3.7</v>
      </c>
      <c r="T30" s="202">
        <v>0</v>
      </c>
      <c r="U30" s="202">
        <v>9.1</v>
      </c>
      <c r="V30" s="202">
        <v>0.2</v>
      </c>
      <c r="W30" s="202">
        <v>1.24</v>
      </c>
      <c r="X30" s="202">
        <v>1.41</v>
      </c>
      <c r="Y30" s="202">
        <v>0</v>
      </c>
      <c r="Z30" s="202">
        <v>2.67</v>
      </c>
      <c r="AA30" s="202">
        <v>0.86</v>
      </c>
      <c r="AB30" s="202">
        <v>0</v>
      </c>
      <c r="AC30" s="202">
        <v>2.31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24.93</v>
      </c>
      <c r="AJ30" s="202">
        <v>0</v>
      </c>
      <c r="AK30" s="202">
        <v>9.92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8.27</v>
      </c>
      <c r="D31" s="202">
        <v>2.4</v>
      </c>
      <c r="E31" s="202">
        <v>0</v>
      </c>
      <c r="F31" s="202">
        <v>0</v>
      </c>
      <c r="G31" s="202">
        <v>8.2799999999999994</v>
      </c>
      <c r="H31" s="202">
        <v>0</v>
      </c>
      <c r="I31" s="202">
        <v>21.16</v>
      </c>
      <c r="J31" s="202">
        <v>1.39</v>
      </c>
      <c r="K31" s="202">
        <v>1.95</v>
      </c>
      <c r="L31" s="202">
        <v>46</v>
      </c>
      <c r="M31" s="202">
        <v>0</v>
      </c>
      <c r="N31" s="202">
        <v>1.1399999999999999</v>
      </c>
      <c r="O31" s="202">
        <v>1.9</v>
      </c>
      <c r="P31" s="202">
        <v>2.2999999999999998</v>
      </c>
      <c r="Q31" s="202">
        <v>3.54</v>
      </c>
      <c r="R31" s="202">
        <v>5.77</v>
      </c>
      <c r="S31" s="202">
        <v>3.7</v>
      </c>
      <c r="T31" s="202">
        <v>0</v>
      </c>
      <c r="U31" s="202">
        <v>9.1</v>
      </c>
      <c r="V31" s="202">
        <v>0.2</v>
      </c>
      <c r="W31" s="202">
        <v>1.24</v>
      </c>
      <c r="X31" s="202">
        <v>1.41</v>
      </c>
      <c r="Y31" s="202">
        <v>0</v>
      </c>
      <c r="Z31" s="202">
        <v>2.67</v>
      </c>
      <c r="AA31" s="202">
        <v>0.86</v>
      </c>
      <c r="AB31" s="202">
        <v>0</v>
      </c>
      <c r="AC31" s="202">
        <v>0.28999999999999998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12.7</v>
      </c>
      <c r="AJ31" s="202">
        <v>0</v>
      </c>
      <c r="AK31" s="202">
        <v>9.92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8.27</v>
      </c>
      <c r="D32" s="202">
        <v>2.4</v>
      </c>
      <c r="E32" s="202">
        <v>0</v>
      </c>
      <c r="F32" s="202">
        <v>0</v>
      </c>
      <c r="G32" s="202">
        <v>8.2799999999999994</v>
      </c>
      <c r="H32" s="202">
        <v>0</v>
      </c>
      <c r="I32" s="202">
        <v>21.16</v>
      </c>
      <c r="J32" s="202">
        <v>1.39</v>
      </c>
      <c r="K32" s="202">
        <v>1.95</v>
      </c>
      <c r="L32" s="202">
        <v>46</v>
      </c>
      <c r="M32" s="202">
        <v>0</v>
      </c>
      <c r="N32" s="202">
        <v>1.1399999999999999</v>
      </c>
      <c r="O32" s="202">
        <v>1.9</v>
      </c>
      <c r="P32" s="202">
        <v>2.2999999999999998</v>
      </c>
      <c r="Q32" s="202">
        <v>3.54</v>
      </c>
      <c r="R32" s="202">
        <v>5.77</v>
      </c>
      <c r="S32" s="202">
        <v>3.7</v>
      </c>
      <c r="T32" s="202">
        <v>0</v>
      </c>
      <c r="U32" s="202">
        <v>9.1</v>
      </c>
      <c r="V32" s="202">
        <v>0.2</v>
      </c>
      <c r="W32" s="202">
        <v>1.24</v>
      </c>
      <c r="X32" s="202">
        <v>1.41</v>
      </c>
      <c r="Y32" s="202">
        <v>0</v>
      </c>
      <c r="Z32" s="202">
        <v>2.67</v>
      </c>
      <c r="AA32" s="202">
        <v>0.86</v>
      </c>
      <c r="AB32" s="202">
        <v>0</v>
      </c>
      <c r="AC32" s="202">
        <v>2.31</v>
      </c>
      <c r="AD32" s="202">
        <v>6.82</v>
      </c>
      <c r="AE32" s="202">
        <v>0</v>
      </c>
      <c r="AF32" s="202">
        <v>0</v>
      </c>
      <c r="AG32" s="202">
        <v>0</v>
      </c>
      <c r="AH32" s="202">
        <v>0</v>
      </c>
      <c r="AI32" s="202">
        <v>25.53</v>
      </c>
      <c r="AJ32" s="202">
        <v>0</v>
      </c>
      <c r="AK32" s="202">
        <v>9.92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8.27</v>
      </c>
      <c r="D33" s="202">
        <v>2.4</v>
      </c>
      <c r="E33" s="202">
        <v>0</v>
      </c>
      <c r="F33" s="202">
        <v>0</v>
      </c>
      <c r="G33" s="202">
        <v>8.2799999999999994</v>
      </c>
      <c r="H33" s="202">
        <v>0</v>
      </c>
      <c r="I33" s="202">
        <v>21.16</v>
      </c>
      <c r="J33" s="202">
        <v>1.39</v>
      </c>
      <c r="K33" s="202">
        <v>1.95</v>
      </c>
      <c r="L33" s="202">
        <v>46</v>
      </c>
      <c r="M33" s="202">
        <v>0</v>
      </c>
      <c r="N33" s="202">
        <v>1.1399999999999999</v>
      </c>
      <c r="O33" s="202">
        <v>1.9</v>
      </c>
      <c r="P33" s="202">
        <v>2.2400000000000002</v>
      </c>
      <c r="Q33" s="202">
        <v>3.54</v>
      </c>
      <c r="R33" s="202">
        <v>5.77</v>
      </c>
      <c r="S33" s="202">
        <v>3.7</v>
      </c>
      <c r="T33" s="202">
        <v>0</v>
      </c>
      <c r="U33" s="202">
        <v>9.1</v>
      </c>
      <c r="V33" s="202">
        <v>0.2</v>
      </c>
      <c r="W33" s="202">
        <v>1.24</v>
      </c>
      <c r="X33" s="202">
        <v>1.41</v>
      </c>
      <c r="Y33" s="202">
        <v>0</v>
      </c>
      <c r="Z33" s="202">
        <v>2.67</v>
      </c>
      <c r="AA33" s="202">
        <v>0.86</v>
      </c>
      <c r="AB33" s="202">
        <v>0</v>
      </c>
      <c r="AC33" s="202">
        <v>2.31</v>
      </c>
      <c r="AD33" s="202">
        <v>6.82</v>
      </c>
      <c r="AE33" s="202">
        <v>0</v>
      </c>
      <c r="AF33" s="202">
        <v>0</v>
      </c>
      <c r="AG33" s="202">
        <v>0</v>
      </c>
      <c r="AH33" s="202">
        <v>0</v>
      </c>
      <c r="AI33" s="202">
        <v>25.53</v>
      </c>
      <c r="AJ33" s="202">
        <v>0</v>
      </c>
      <c r="AK33" s="202">
        <v>9.92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8.27</v>
      </c>
      <c r="D34" s="202">
        <v>2.4</v>
      </c>
      <c r="E34" s="202">
        <v>0</v>
      </c>
      <c r="F34" s="202">
        <v>0</v>
      </c>
      <c r="G34" s="202">
        <v>8.2799999999999994</v>
      </c>
      <c r="H34" s="202">
        <v>0</v>
      </c>
      <c r="I34" s="202">
        <v>21.16</v>
      </c>
      <c r="J34" s="202">
        <v>1.39</v>
      </c>
      <c r="K34" s="202">
        <v>1.95</v>
      </c>
      <c r="L34" s="202">
        <v>46</v>
      </c>
      <c r="M34" s="202">
        <v>0</v>
      </c>
      <c r="N34" s="202">
        <v>1.1399999999999999</v>
      </c>
      <c r="O34" s="202">
        <v>1.9</v>
      </c>
      <c r="P34" s="202">
        <v>2.2400000000000002</v>
      </c>
      <c r="Q34" s="202">
        <v>3.54</v>
      </c>
      <c r="R34" s="202">
        <v>5.77</v>
      </c>
      <c r="S34" s="202">
        <v>3.7</v>
      </c>
      <c r="T34" s="202">
        <v>0</v>
      </c>
      <c r="U34" s="202">
        <v>9.1</v>
      </c>
      <c r="V34" s="202">
        <v>0.2</v>
      </c>
      <c r="W34" s="202">
        <v>1.24</v>
      </c>
      <c r="X34" s="202">
        <v>1.41</v>
      </c>
      <c r="Y34" s="202">
        <v>0</v>
      </c>
      <c r="Z34" s="202">
        <v>2.67</v>
      </c>
      <c r="AA34" s="202">
        <v>0.86</v>
      </c>
      <c r="AB34" s="202">
        <v>0</v>
      </c>
      <c r="AC34" s="202">
        <v>2.31</v>
      </c>
      <c r="AD34" s="202">
        <v>6.82</v>
      </c>
      <c r="AE34" s="202">
        <v>0</v>
      </c>
      <c r="AF34" s="202">
        <v>0</v>
      </c>
      <c r="AG34" s="202">
        <v>0</v>
      </c>
      <c r="AH34" s="202">
        <v>0</v>
      </c>
      <c r="AI34" s="202">
        <v>25.53</v>
      </c>
      <c r="AJ34" s="202">
        <v>0</v>
      </c>
      <c r="AK34" s="202">
        <v>8.4700000000000006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8.27</v>
      </c>
      <c r="D35" s="202">
        <v>2.4</v>
      </c>
      <c r="E35" s="202">
        <v>0</v>
      </c>
      <c r="F35" s="202">
        <v>0</v>
      </c>
      <c r="G35" s="202">
        <v>8.2799999999999994</v>
      </c>
      <c r="H35" s="202">
        <v>0</v>
      </c>
      <c r="I35" s="202">
        <v>21.16</v>
      </c>
      <c r="J35" s="202">
        <v>1.1100000000000001</v>
      </c>
      <c r="K35" s="202">
        <v>1.95</v>
      </c>
      <c r="L35" s="202">
        <v>45.55</v>
      </c>
      <c r="M35" s="202">
        <v>0</v>
      </c>
      <c r="N35" s="202">
        <v>1.1399999999999999</v>
      </c>
      <c r="O35" s="202">
        <v>1.9</v>
      </c>
      <c r="P35" s="202">
        <v>2.2400000000000002</v>
      </c>
      <c r="Q35" s="202">
        <v>3.54</v>
      </c>
      <c r="R35" s="202">
        <v>5.77</v>
      </c>
      <c r="S35" s="202">
        <v>3.7</v>
      </c>
      <c r="T35" s="202">
        <v>0</v>
      </c>
      <c r="U35" s="202">
        <v>9</v>
      </c>
      <c r="V35" s="202">
        <v>0.2</v>
      </c>
      <c r="W35" s="202">
        <v>1.24</v>
      </c>
      <c r="X35" s="202">
        <v>1.41</v>
      </c>
      <c r="Y35" s="202">
        <v>0</v>
      </c>
      <c r="Z35" s="202">
        <v>37</v>
      </c>
      <c r="AA35" s="202">
        <v>0.86</v>
      </c>
      <c r="AB35" s="202">
        <v>0</v>
      </c>
      <c r="AC35" s="202">
        <v>2.31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25.53</v>
      </c>
      <c r="AJ35" s="202">
        <v>0</v>
      </c>
      <c r="AK35" s="202">
        <v>8.4700000000000006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8.27</v>
      </c>
      <c r="D36" s="202">
        <v>2.4</v>
      </c>
      <c r="E36" s="202">
        <v>0</v>
      </c>
      <c r="F36" s="202">
        <v>0</v>
      </c>
      <c r="G36" s="202">
        <v>8.2799999999999994</v>
      </c>
      <c r="H36" s="202">
        <v>0</v>
      </c>
      <c r="I36" s="202">
        <v>21.16</v>
      </c>
      <c r="J36" s="202">
        <v>1.1100000000000001</v>
      </c>
      <c r="K36" s="202">
        <v>1.95</v>
      </c>
      <c r="L36" s="202">
        <v>45.55</v>
      </c>
      <c r="M36" s="202">
        <v>0</v>
      </c>
      <c r="N36" s="202">
        <v>1.1399999999999999</v>
      </c>
      <c r="O36" s="202">
        <v>1.9</v>
      </c>
      <c r="P36" s="202">
        <v>2.2400000000000002</v>
      </c>
      <c r="Q36" s="202">
        <v>2.9</v>
      </c>
      <c r="R36" s="202">
        <v>5.16</v>
      </c>
      <c r="S36" s="202">
        <v>3.24</v>
      </c>
      <c r="T36" s="202">
        <v>0</v>
      </c>
      <c r="U36" s="202">
        <v>9</v>
      </c>
      <c r="V36" s="202">
        <v>0.2</v>
      </c>
      <c r="W36" s="202">
        <v>1.24</v>
      </c>
      <c r="X36" s="202">
        <v>1.41</v>
      </c>
      <c r="Y36" s="202">
        <v>0</v>
      </c>
      <c r="Z36" s="202">
        <v>37</v>
      </c>
      <c r="AA36" s="202">
        <v>0.86</v>
      </c>
      <c r="AB36" s="202">
        <v>0</v>
      </c>
      <c r="AC36" s="202">
        <v>2.31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25.53</v>
      </c>
      <c r="AJ36" s="202">
        <v>0</v>
      </c>
      <c r="AK36" s="202">
        <v>8.4700000000000006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8.27</v>
      </c>
      <c r="D37" s="202">
        <v>2.4</v>
      </c>
      <c r="E37" s="202">
        <v>0</v>
      </c>
      <c r="F37" s="202">
        <v>0</v>
      </c>
      <c r="G37" s="202">
        <v>8.2799999999999994</v>
      </c>
      <c r="H37" s="202">
        <v>0</v>
      </c>
      <c r="I37" s="202">
        <v>21.16</v>
      </c>
      <c r="J37" s="202">
        <v>1.1100000000000001</v>
      </c>
      <c r="K37" s="202">
        <v>26.79</v>
      </c>
      <c r="L37" s="202">
        <v>45.55</v>
      </c>
      <c r="M37" s="202">
        <v>0</v>
      </c>
      <c r="N37" s="202">
        <v>1.1399999999999999</v>
      </c>
      <c r="O37" s="202">
        <v>1.9</v>
      </c>
      <c r="P37" s="202">
        <v>2.2400000000000002</v>
      </c>
      <c r="Q37" s="202">
        <v>2.9</v>
      </c>
      <c r="R37" s="202">
        <v>5.16</v>
      </c>
      <c r="S37" s="202">
        <v>3.24</v>
      </c>
      <c r="T37" s="202">
        <v>0</v>
      </c>
      <c r="U37" s="202">
        <v>9</v>
      </c>
      <c r="V37" s="202">
        <v>0.2</v>
      </c>
      <c r="W37" s="202">
        <v>1.24</v>
      </c>
      <c r="X37" s="202">
        <v>1.41</v>
      </c>
      <c r="Y37" s="202">
        <v>0</v>
      </c>
      <c r="Z37" s="202">
        <v>37</v>
      </c>
      <c r="AA37" s="202">
        <v>0.86</v>
      </c>
      <c r="AB37" s="202">
        <v>0</v>
      </c>
      <c r="AC37" s="202">
        <v>2.31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25.53</v>
      </c>
      <c r="AJ37" s="202">
        <v>0</v>
      </c>
      <c r="AK37" s="202">
        <v>8.4700000000000006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8.27</v>
      </c>
      <c r="D38" s="202">
        <v>2.4</v>
      </c>
      <c r="E38" s="202">
        <v>0</v>
      </c>
      <c r="F38" s="202">
        <v>0</v>
      </c>
      <c r="G38" s="202">
        <v>8.2799999999999994</v>
      </c>
      <c r="H38" s="202">
        <v>0</v>
      </c>
      <c r="I38" s="202">
        <v>21.16</v>
      </c>
      <c r="J38" s="202">
        <v>1.1100000000000001</v>
      </c>
      <c r="K38" s="202">
        <v>26.79</v>
      </c>
      <c r="L38" s="202">
        <v>45.55</v>
      </c>
      <c r="M38" s="202">
        <v>0</v>
      </c>
      <c r="N38" s="202">
        <v>1.1399999999999999</v>
      </c>
      <c r="O38" s="202">
        <v>1.9</v>
      </c>
      <c r="P38" s="202">
        <v>2.2400000000000002</v>
      </c>
      <c r="Q38" s="202">
        <v>2.9</v>
      </c>
      <c r="R38" s="202">
        <v>5.16</v>
      </c>
      <c r="S38" s="202">
        <v>3.24</v>
      </c>
      <c r="T38" s="202">
        <v>0</v>
      </c>
      <c r="U38" s="202">
        <v>9</v>
      </c>
      <c r="V38" s="202">
        <v>0.2</v>
      </c>
      <c r="W38" s="202">
        <v>1.24</v>
      </c>
      <c r="X38" s="202">
        <v>1.41</v>
      </c>
      <c r="Y38" s="202">
        <v>0</v>
      </c>
      <c r="Z38" s="202">
        <v>37</v>
      </c>
      <c r="AA38" s="202">
        <v>0.86</v>
      </c>
      <c r="AB38" s="202">
        <v>0</v>
      </c>
      <c r="AC38" s="202">
        <v>2.31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25.53</v>
      </c>
      <c r="AJ38" s="202">
        <v>0</v>
      </c>
      <c r="AK38" s="202">
        <v>8.4700000000000006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8.27</v>
      </c>
      <c r="D39" s="202">
        <v>2.4</v>
      </c>
      <c r="E39" s="202">
        <v>0</v>
      </c>
      <c r="F39" s="202">
        <v>0</v>
      </c>
      <c r="G39" s="202">
        <v>6.21</v>
      </c>
      <c r="H39" s="202">
        <v>0</v>
      </c>
      <c r="I39" s="202">
        <v>21.16</v>
      </c>
      <c r="J39" s="202">
        <v>1.1100000000000001</v>
      </c>
      <c r="K39" s="202">
        <v>26.79</v>
      </c>
      <c r="L39" s="202">
        <v>45.55</v>
      </c>
      <c r="M39" s="202">
        <v>0</v>
      </c>
      <c r="N39" s="202">
        <v>1.1399999999999999</v>
      </c>
      <c r="O39" s="202">
        <v>1.9</v>
      </c>
      <c r="P39" s="202">
        <v>2.2400000000000002</v>
      </c>
      <c r="Q39" s="202">
        <v>2.61</v>
      </c>
      <c r="R39" s="202">
        <v>5.16</v>
      </c>
      <c r="S39" s="202">
        <v>3.24</v>
      </c>
      <c r="T39" s="202">
        <v>0</v>
      </c>
      <c r="U39" s="202">
        <v>9</v>
      </c>
      <c r="V39" s="202">
        <v>0.2</v>
      </c>
      <c r="W39" s="202">
        <v>6.61</v>
      </c>
      <c r="X39" s="202">
        <v>1.41</v>
      </c>
      <c r="Y39" s="202">
        <v>0</v>
      </c>
      <c r="Z39" s="202">
        <v>37</v>
      </c>
      <c r="AA39" s="202">
        <v>0.86</v>
      </c>
      <c r="AB39" s="202">
        <v>0</v>
      </c>
      <c r="AC39" s="202">
        <v>2.31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25.53</v>
      </c>
      <c r="AJ39" s="202">
        <v>0</v>
      </c>
      <c r="AK39" s="202">
        <v>8.4700000000000006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8.27</v>
      </c>
      <c r="D40" s="202">
        <v>2.4</v>
      </c>
      <c r="E40" s="202">
        <v>0</v>
      </c>
      <c r="F40" s="202">
        <v>0</v>
      </c>
      <c r="G40" s="202">
        <v>6.21</v>
      </c>
      <c r="H40" s="202">
        <v>0</v>
      </c>
      <c r="I40" s="202">
        <v>21.16</v>
      </c>
      <c r="J40" s="202">
        <v>1.1100000000000001</v>
      </c>
      <c r="K40" s="202">
        <v>26.79</v>
      </c>
      <c r="L40" s="202">
        <v>45.55</v>
      </c>
      <c r="M40" s="202">
        <v>0</v>
      </c>
      <c r="N40" s="202">
        <v>1.1399999999999999</v>
      </c>
      <c r="O40" s="202">
        <v>1.9</v>
      </c>
      <c r="P40" s="202">
        <v>2.2400000000000002</v>
      </c>
      <c r="Q40" s="202">
        <v>2.61</v>
      </c>
      <c r="R40" s="202">
        <v>5.16</v>
      </c>
      <c r="S40" s="202">
        <v>3.24</v>
      </c>
      <c r="T40" s="202">
        <v>0</v>
      </c>
      <c r="U40" s="202">
        <v>9</v>
      </c>
      <c r="V40" s="202">
        <v>0.2</v>
      </c>
      <c r="W40" s="202">
        <v>6.61</v>
      </c>
      <c r="X40" s="202">
        <v>1.41</v>
      </c>
      <c r="Y40" s="202">
        <v>0</v>
      </c>
      <c r="Z40" s="202">
        <v>37</v>
      </c>
      <c r="AA40" s="202">
        <v>0.86</v>
      </c>
      <c r="AB40" s="202">
        <v>0</v>
      </c>
      <c r="AC40" s="202">
        <v>2.31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25.53</v>
      </c>
      <c r="AJ40" s="202">
        <v>0</v>
      </c>
      <c r="AK40" s="202">
        <v>8.4700000000000006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8.27</v>
      </c>
      <c r="D41" s="202">
        <v>2.4</v>
      </c>
      <c r="E41" s="202">
        <v>0</v>
      </c>
      <c r="F41" s="202">
        <v>0</v>
      </c>
      <c r="G41" s="202">
        <v>6.21</v>
      </c>
      <c r="H41" s="202">
        <v>0</v>
      </c>
      <c r="I41" s="202">
        <v>21.16</v>
      </c>
      <c r="J41" s="202">
        <v>1.1100000000000001</v>
      </c>
      <c r="K41" s="202">
        <v>26.79</v>
      </c>
      <c r="L41" s="202">
        <v>45.55</v>
      </c>
      <c r="M41" s="202">
        <v>0</v>
      </c>
      <c r="N41" s="202">
        <v>1.1399999999999999</v>
      </c>
      <c r="O41" s="202">
        <v>1.9</v>
      </c>
      <c r="P41" s="202">
        <v>2.2400000000000002</v>
      </c>
      <c r="Q41" s="202">
        <v>2.61</v>
      </c>
      <c r="R41" s="202">
        <v>5.16</v>
      </c>
      <c r="S41" s="202">
        <v>3.24</v>
      </c>
      <c r="T41" s="202">
        <v>0</v>
      </c>
      <c r="U41" s="202">
        <v>9</v>
      </c>
      <c r="V41" s="202">
        <v>0.2</v>
      </c>
      <c r="W41" s="202">
        <v>6.61</v>
      </c>
      <c r="X41" s="202">
        <v>23.03</v>
      </c>
      <c r="Y41" s="202">
        <v>0</v>
      </c>
      <c r="Z41" s="202">
        <v>37</v>
      </c>
      <c r="AA41" s="202">
        <v>0.86</v>
      </c>
      <c r="AB41" s="202">
        <v>0</v>
      </c>
      <c r="AC41" s="202">
        <v>2.31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25.53</v>
      </c>
      <c r="AJ41" s="202">
        <v>0</v>
      </c>
      <c r="AK41" s="202">
        <v>8.4700000000000006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8.27</v>
      </c>
      <c r="D42" s="202">
        <v>2.4</v>
      </c>
      <c r="E42" s="202">
        <v>0</v>
      </c>
      <c r="F42" s="202">
        <v>0</v>
      </c>
      <c r="G42" s="202">
        <v>6.21</v>
      </c>
      <c r="H42" s="202">
        <v>0</v>
      </c>
      <c r="I42" s="202">
        <v>21.16</v>
      </c>
      <c r="J42" s="202">
        <v>1.1100000000000001</v>
      </c>
      <c r="K42" s="202">
        <v>26.79</v>
      </c>
      <c r="L42" s="202">
        <v>45.55</v>
      </c>
      <c r="M42" s="202">
        <v>0</v>
      </c>
      <c r="N42" s="202">
        <v>1.1399999999999999</v>
      </c>
      <c r="O42" s="202">
        <v>1.9</v>
      </c>
      <c r="P42" s="202">
        <v>2.2400000000000002</v>
      </c>
      <c r="Q42" s="202">
        <v>2.61</v>
      </c>
      <c r="R42" s="202">
        <v>5.16</v>
      </c>
      <c r="S42" s="202">
        <v>3.24</v>
      </c>
      <c r="T42" s="202">
        <v>0</v>
      </c>
      <c r="U42" s="202">
        <v>9</v>
      </c>
      <c r="V42" s="202">
        <v>0.2</v>
      </c>
      <c r="W42" s="202">
        <v>6.61</v>
      </c>
      <c r="X42" s="202">
        <v>23.03</v>
      </c>
      <c r="Y42" s="202">
        <v>0</v>
      </c>
      <c r="Z42" s="202">
        <v>37</v>
      </c>
      <c r="AA42" s="202">
        <v>0.86</v>
      </c>
      <c r="AB42" s="202">
        <v>0</v>
      </c>
      <c r="AC42" s="202">
        <v>2.31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25.53</v>
      </c>
      <c r="AJ42" s="202">
        <v>0</v>
      </c>
      <c r="AK42" s="202">
        <v>8.4700000000000006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8.2100000000000009</v>
      </c>
      <c r="D43" s="202">
        <v>2.4</v>
      </c>
      <c r="E43" s="202">
        <v>0</v>
      </c>
      <c r="F43" s="202">
        <v>0</v>
      </c>
      <c r="G43" s="202">
        <v>6.21</v>
      </c>
      <c r="H43" s="202">
        <v>0</v>
      </c>
      <c r="I43" s="202">
        <v>21.16</v>
      </c>
      <c r="J43" s="202">
        <v>1.1100000000000001</v>
      </c>
      <c r="K43" s="202">
        <v>26.79</v>
      </c>
      <c r="L43" s="202">
        <v>45.55</v>
      </c>
      <c r="M43" s="202">
        <v>0</v>
      </c>
      <c r="N43" s="202">
        <v>1.1399999999999999</v>
      </c>
      <c r="O43" s="202">
        <v>1.9</v>
      </c>
      <c r="P43" s="202">
        <v>2.2400000000000002</v>
      </c>
      <c r="Q43" s="202">
        <v>2.61</v>
      </c>
      <c r="R43" s="202">
        <v>5.16</v>
      </c>
      <c r="S43" s="202">
        <v>3.24</v>
      </c>
      <c r="T43" s="202">
        <v>0</v>
      </c>
      <c r="U43" s="202">
        <v>9</v>
      </c>
      <c r="V43" s="202">
        <v>0.39</v>
      </c>
      <c r="W43" s="202">
        <v>6.61</v>
      </c>
      <c r="X43" s="202">
        <v>23.03</v>
      </c>
      <c r="Y43" s="202">
        <v>0</v>
      </c>
      <c r="Z43" s="202">
        <v>37</v>
      </c>
      <c r="AA43" s="202">
        <v>0.86</v>
      </c>
      <c r="AB43" s="202">
        <v>0</v>
      </c>
      <c r="AC43" s="202">
        <v>2.31</v>
      </c>
      <c r="AD43" s="202">
        <v>6.82</v>
      </c>
      <c r="AE43" s="202">
        <v>0</v>
      </c>
      <c r="AF43" s="202">
        <v>0</v>
      </c>
      <c r="AG43" s="202">
        <v>0</v>
      </c>
      <c r="AH43" s="202">
        <v>0</v>
      </c>
      <c r="AI43" s="202">
        <v>24.41</v>
      </c>
      <c r="AJ43" s="202">
        <v>0</v>
      </c>
      <c r="AK43" s="202">
        <v>8.4700000000000006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8.2100000000000009</v>
      </c>
      <c r="D44" s="202">
        <v>2.4</v>
      </c>
      <c r="E44" s="202">
        <v>0</v>
      </c>
      <c r="F44" s="202">
        <v>0</v>
      </c>
      <c r="G44" s="202">
        <v>6.21</v>
      </c>
      <c r="H44" s="202">
        <v>0</v>
      </c>
      <c r="I44" s="202">
        <v>21.16</v>
      </c>
      <c r="J44" s="202">
        <v>1.1100000000000001</v>
      </c>
      <c r="K44" s="202">
        <v>26.79</v>
      </c>
      <c r="L44" s="202">
        <v>45.55</v>
      </c>
      <c r="M44" s="202">
        <v>0</v>
      </c>
      <c r="N44" s="202">
        <v>1.1399999999999999</v>
      </c>
      <c r="O44" s="202">
        <v>1.9</v>
      </c>
      <c r="P44" s="202">
        <v>2.2400000000000002</v>
      </c>
      <c r="Q44" s="202">
        <v>2.61</v>
      </c>
      <c r="R44" s="202">
        <v>5.16</v>
      </c>
      <c r="S44" s="202">
        <v>3.24</v>
      </c>
      <c r="T44" s="202">
        <v>0</v>
      </c>
      <c r="U44" s="202">
        <v>9</v>
      </c>
      <c r="V44" s="202">
        <v>0.39</v>
      </c>
      <c r="W44" s="202">
        <v>6.61</v>
      </c>
      <c r="X44" s="202">
        <v>23.03</v>
      </c>
      <c r="Y44" s="202">
        <v>0</v>
      </c>
      <c r="Z44" s="202">
        <v>37</v>
      </c>
      <c r="AA44" s="202">
        <v>0.86</v>
      </c>
      <c r="AB44" s="202">
        <v>0</v>
      </c>
      <c r="AC44" s="202">
        <v>2.31</v>
      </c>
      <c r="AD44" s="202">
        <v>6.82</v>
      </c>
      <c r="AE44" s="202">
        <v>0</v>
      </c>
      <c r="AF44" s="202">
        <v>0</v>
      </c>
      <c r="AG44" s="202">
        <v>0</v>
      </c>
      <c r="AH44" s="202">
        <v>0</v>
      </c>
      <c r="AI44" s="202">
        <v>24.41</v>
      </c>
      <c r="AJ44" s="202">
        <v>0</v>
      </c>
      <c r="AK44" s="202">
        <v>8.4700000000000006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8.2100000000000009</v>
      </c>
      <c r="D45" s="202">
        <v>2.4</v>
      </c>
      <c r="E45" s="202">
        <v>0</v>
      </c>
      <c r="F45" s="202">
        <v>0</v>
      </c>
      <c r="G45" s="202">
        <v>6.21</v>
      </c>
      <c r="H45" s="202">
        <v>0</v>
      </c>
      <c r="I45" s="202">
        <v>21.16</v>
      </c>
      <c r="J45" s="202">
        <v>1.1100000000000001</v>
      </c>
      <c r="K45" s="202">
        <v>26.79</v>
      </c>
      <c r="L45" s="202">
        <v>45.57</v>
      </c>
      <c r="M45" s="202">
        <v>0</v>
      </c>
      <c r="N45" s="202">
        <v>1.1399999999999999</v>
      </c>
      <c r="O45" s="202">
        <v>1.9</v>
      </c>
      <c r="P45" s="202">
        <v>2.2400000000000002</v>
      </c>
      <c r="Q45" s="202">
        <v>2.76</v>
      </c>
      <c r="R45" s="202">
        <v>5.28</v>
      </c>
      <c r="S45" s="202">
        <v>3.39</v>
      </c>
      <c r="T45" s="202">
        <v>0</v>
      </c>
      <c r="U45" s="202">
        <v>9</v>
      </c>
      <c r="V45" s="202">
        <v>5.27</v>
      </c>
      <c r="W45" s="202">
        <v>6.61</v>
      </c>
      <c r="X45" s="202">
        <v>23.04</v>
      </c>
      <c r="Y45" s="202">
        <v>0</v>
      </c>
      <c r="Z45" s="202">
        <v>37</v>
      </c>
      <c r="AA45" s="202">
        <v>0.86</v>
      </c>
      <c r="AB45" s="202">
        <v>0</v>
      </c>
      <c r="AC45" s="202">
        <v>2.31</v>
      </c>
      <c r="AD45" s="202">
        <v>6.82</v>
      </c>
      <c r="AE45" s="202">
        <v>0</v>
      </c>
      <c r="AF45" s="202">
        <v>0</v>
      </c>
      <c r="AG45" s="202">
        <v>0</v>
      </c>
      <c r="AH45" s="202">
        <v>0</v>
      </c>
      <c r="AI45" s="202">
        <v>24.41</v>
      </c>
      <c r="AJ45" s="202">
        <v>0</v>
      </c>
      <c r="AK45" s="202">
        <v>8.4700000000000006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8.2100000000000009</v>
      </c>
      <c r="D46" s="202">
        <v>2.4</v>
      </c>
      <c r="E46" s="202">
        <v>0</v>
      </c>
      <c r="F46" s="202">
        <v>0</v>
      </c>
      <c r="G46" s="202">
        <v>6.21</v>
      </c>
      <c r="H46" s="202">
        <v>0</v>
      </c>
      <c r="I46" s="202">
        <v>21.16</v>
      </c>
      <c r="J46" s="202">
        <v>1.1100000000000001</v>
      </c>
      <c r="K46" s="202">
        <v>26.79</v>
      </c>
      <c r="L46" s="202">
        <v>45.57</v>
      </c>
      <c r="M46" s="202">
        <v>0</v>
      </c>
      <c r="N46" s="202">
        <v>1.1399999999999999</v>
      </c>
      <c r="O46" s="202">
        <v>1.9</v>
      </c>
      <c r="P46" s="202">
        <v>2.2400000000000002</v>
      </c>
      <c r="Q46" s="202">
        <v>2.76</v>
      </c>
      <c r="R46" s="202">
        <v>5.28</v>
      </c>
      <c r="S46" s="202">
        <v>3.39</v>
      </c>
      <c r="T46" s="202">
        <v>0</v>
      </c>
      <c r="U46" s="202">
        <v>9</v>
      </c>
      <c r="V46" s="202">
        <v>5.27</v>
      </c>
      <c r="W46" s="202">
        <v>6.61</v>
      </c>
      <c r="X46" s="202">
        <v>23.04</v>
      </c>
      <c r="Y46" s="202">
        <v>0</v>
      </c>
      <c r="Z46" s="202">
        <v>37</v>
      </c>
      <c r="AA46" s="202">
        <v>0.86</v>
      </c>
      <c r="AB46" s="202">
        <v>0</v>
      </c>
      <c r="AC46" s="202">
        <v>2.31</v>
      </c>
      <c r="AD46" s="202">
        <v>6.82</v>
      </c>
      <c r="AE46" s="202">
        <v>0</v>
      </c>
      <c r="AF46" s="202">
        <v>0</v>
      </c>
      <c r="AG46" s="202">
        <v>0</v>
      </c>
      <c r="AH46" s="202">
        <v>0</v>
      </c>
      <c r="AI46" s="202">
        <v>24.41</v>
      </c>
      <c r="AJ46" s="202">
        <v>0</v>
      </c>
      <c r="AK46" s="202">
        <v>8.4700000000000006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8.2100000000000009</v>
      </c>
      <c r="D47" s="202">
        <v>2.4</v>
      </c>
      <c r="E47" s="202">
        <v>0</v>
      </c>
      <c r="F47" s="202">
        <v>0</v>
      </c>
      <c r="G47" s="202">
        <v>6.21</v>
      </c>
      <c r="H47" s="202">
        <v>0</v>
      </c>
      <c r="I47" s="202">
        <v>21.16</v>
      </c>
      <c r="J47" s="202">
        <v>1.1100000000000001</v>
      </c>
      <c r="K47" s="202">
        <v>26.79</v>
      </c>
      <c r="L47" s="202">
        <v>45.57</v>
      </c>
      <c r="M47" s="202">
        <v>0</v>
      </c>
      <c r="N47" s="202">
        <v>1.1399999999999999</v>
      </c>
      <c r="O47" s="202">
        <v>1.9</v>
      </c>
      <c r="P47" s="202">
        <v>2.2400000000000002</v>
      </c>
      <c r="Q47" s="202">
        <v>2.76</v>
      </c>
      <c r="R47" s="202">
        <v>5.28</v>
      </c>
      <c r="S47" s="202">
        <v>3.39</v>
      </c>
      <c r="T47" s="202">
        <v>0</v>
      </c>
      <c r="U47" s="202">
        <v>8.8800000000000008</v>
      </c>
      <c r="V47" s="202">
        <v>5.27</v>
      </c>
      <c r="W47" s="202">
        <v>6.61</v>
      </c>
      <c r="X47" s="202">
        <v>23.04</v>
      </c>
      <c r="Y47" s="202">
        <v>0</v>
      </c>
      <c r="Z47" s="202">
        <v>37</v>
      </c>
      <c r="AA47" s="202">
        <v>0.86</v>
      </c>
      <c r="AB47" s="202">
        <v>0</v>
      </c>
      <c r="AC47" s="202">
        <v>2.31</v>
      </c>
      <c r="AD47" s="202">
        <v>6.82</v>
      </c>
      <c r="AE47" s="202">
        <v>0</v>
      </c>
      <c r="AF47" s="202">
        <v>0</v>
      </c>
      <c r="AG47" s="202">
        <v>0</v>
      </c>
      <c r="AH47" s="202">
        <v>0</v>
      </c>
      <c r="AI47" s="202">
        <v>24.41</v>
      </c>
      <c r="AJ47" s="202">
        <v>0</v>
      </c>
      <c r="AK47" s="202">
        <v>8.4700000000000006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8.2100000000000009</v>
      </c>
      <c r="D48" s="202">
        <v>2.4</v>
      </c>
      <c r="E48" s="202">
        <v>0</v>
      </c>
      <c r="F48" s="202">
        <v>0</v>
      </c>
      <c r="G48" s="202">
        <v>6.21</v>
      </c>
      <c r="H48" s="202">
        <v>0</v>
      </c>
      <c r="I48" s="202">
        <v>21.16</v>
      </c>
      <c r="J48" s="202">
        <v>1.1100000000000001</v>
      </c>
      <c r="K48" s="202">
        <v>26.79</v>
      </c>
      <c r="L48" s="202">
        <v>45.57</v>
      </c>
      <c r="M48" s="202">
        <v>0</v>
      </c>
      <c r="N48" s="202">
        <v>1.1399999999999999</v>
      </c>
      <c r="O48" s="202">
        <v>1.9</v>
      </c>
      <c r="P48" s="202">
        <v>2.2400000000000002</v>
      </c>
      <c r="Q48" s="202">
        <v>2.76</v>
      </c>
      <c r="R48" s="202">
        <v>5.28</v>
      </c>
      <c r="S48" s="202">
        <v>3.39</v>
      </c>
      <c r="T48" s="202">
        <v>0</v>
      </c>
      <c r="U48" s="202">
        <v>8.8800000000000008</v>
      </c>
      <c r="V48" s="202">
        <v>5.27</v>
      </c>
      <c r="W48" s="202">
        <v>6.61</v>
      </c>
      <c r="X48" s="202">
        <v>23.04</v>
      </c>
      <c r="Y48" s="202">
        <v>0</v>
      </c>
      <c r="Z48" s="202">
        <v>37</v>
      </c>
      <c r="AA48" s="202">
        <v>0.86</v>
      </c>
      <c r="AB48" s="202">
        <v>0</v>
      </c>
      <c r="AC48" s="202">
        <v>2.31</v>
      </c>
      <c r="AD48" s="202">
        <v>6.82</v>
      </c>
      <c r="AE48" s="202">
        <v>0</v>
      </c>
      <c r="AF48" s="202">
        <v>0</v>
      </c>
      <c r="AG48" s="202">
        <v>0</v>
      </c>
      <c r="AH48" s="202">
        <v>0</v>
      </c>
      <c r="AI48" s="202">
        <v>24.41</v>
      </c>
      <c r="AJ48" s="202">
        <v>0</v>
      </c>
      <c r="AK48" s="202">
        <v>8.4700000000000006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8.2100000000000009</v>
      </c>
      <c r="D49" s="202">
        <v>2.4</v>
      </c>
      <c r="E49" s="202">
        <v>0</v>
      </c>
      <c r="F49" s="202">
        <v>0</v>
      </c>
      <c r="G49" s="202">
        <v>6.21</v>
      </c>
      <c r="H49" s="202">
        <v>0</v>
      </c>
      <c r="I49" s="202">
        <v>21.16</v>
      </c>
      <c r="J49" s="202">
        <v>1.1100000000000001</v>
      </c>
      <c r="K49" s="202">
        <v>26.79</v>
      </c>
      <c r="L49" s="202">
        <v>45.57</v>
      </c>
      <c r="M49" s="202">
        <v>0</v>
      </c>
      <c r="N49" s="202">
        <v>1.1399999999999999</v>
      </c>
      <c r="O49" s="202">
        <v>1.9</v>
      </c>
      <c r="P49" s="202">
        <v>2.2400000000000002</v>
      </c>
      <c r="Q49" s="202">
        <v>2.76</v>
      </c>
      <c r="R49" s="202">
        <v>5.28</v>
      </c>
      <c r="S49" s="202">
        <v>3.39</v>
      </c>
      <c r="T49" s="202">
        <v>0</v>
      </c>
      <c r="U49" s="202">
        <v>8.8800000000000008</v>
      </c>
      <c r="V49" s="202">
        <v>5.27</v>
      </c>
      <c r="W49" s="202">
        <v>6.61</v>
      </c>
      <c r="X49" s="202">
        <v>23.04</v>
      </c>
      <c r="Y49" s="202">
        <v>0</v>
      </c>
      <c r="Z49" s="202">
        <v>36.380000000000003</v>
      </c>
      <c r="AA49" s="202">
        <v>0.86</v>
      </c>
      <c r="AB49" s="202">
        <v>0</v>
      </c>
      <c r="AC49" s="202">
        <v>2.31</v>
      </c>
      <c r="AD49" s="202">
        <v>6.82</v>
      </c>
      <c r="AE49" s="202">
        <v>0</v>
      </c>
      <c r="AF49" s="202">
        <v>0</v>
      </c>
      <c r="AG49" s="202">
        <v>0</v>
      </c>
      <c r="AH49" s="202">
        <v>0</v>
      </c>
      <c r="AI49" s="202">
        <v>24.41</v>
      </c>
      <c r="AJ49" s="202">
        <v>0</v>
      </c>
      <c r="AK49" s="202">
        <v>8.4700000000000006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8.2100000000000009</v>
      </c>
      <c r="D50" s="202">
        <v>2.4</v>
      </c>
      <c r="E50" s="202">
        <v>0</v>
      </c>
      <c r="F50" s="202">
        <v>0</v>
      </c>
      <c r="G50" s="202">
        <v>6.21</v>
      </c>
      <c r="H50" s="202">
        <v>0</v>
      </c>
      <c r="I50" s="202">
        <v>21.16</v>
      </c>
      <c r="J50" s="202">
        <v>1.1100000000000001</v>
      </c>
      <c r="K50" s="202">
        <v>26.79</v>
      </c>
      <c r="L50" s="202">
        <v>45.57</v>
      </c>
      <c r="M50" s="202">
        <v>0</v>
      </c>
      <c r="N50" s="202">
        <v>1.1399999999999999</v>
      </c>
      <c r="O50" s="202">
        <v>1.9</v>
      </c>
      <c r="P50" s="202">
        <v>2.2400000000000002</v>
      </c>
      <c r="Q50" s="202">
        <v>2.76</v>
      </c>
      <c r="R50" s="202">
        <v>5.28</v>
      </c>
      <c r="S50" s="202">
        <v>3.39</v>
      </c>
      <c r="T50" s="202">
        <v>0</v>
      </c>
      <c r="U50" s="202">
        <v>8.8800000000000008</v>
      </c>
      <c r="V50" s="202">
        <v>5.27</v>
      </c>
      <c r="W50" s="202">
        <v>6.61</v>
      </c>
      <c r="X50" s="202">
        <v>23.04</v>
      </c>
      <c r="Y50" s="202">
        <v>0</v>
      </c>
      <c r="Z50" s="202">
        <v>36.380000000000003</v>
      </c>
      <c r="AA50" s="202">
        <v>0.86</v>
      </c>
      <c r="AB50" s="202">
        <v>0</v>
      </c>
      <c r="AC50" s="202">
        <v>2.31</v>
      </c>
      <c r="AD50" s="202">
        <v>6.82</v>
      </c>
      <c r="AE50" s="202">
        <v>0</v>
      </c>
      <c r="AF50" s="202">
        <v>0</v>
      </c>
      <c r="AG50" s="202">
        <v>0</v>
      </c>
      <c r="AH50" s="202">
        <v>0</v>
      </c>
      <c r="AI50" s="202">
        <v>24.41</v>
      </c>
      <c r="AJ50" s="202">
        <v>0</v>
      </c>
      <c r="AK50" s="202">
        <v>8.4700000000000006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8.19</v>
      </c>
      <c r="D51" s="202">
        <v>2.4</v>
      </c>
      <c r="E51" s="202">
        <v>0</v>
      </c>
      <c r="F51" s="202">
        <v>0</v>
      </c>
      <c r="G51" s="202">
        <v>6.21</v>
      </c>
      <c r="H51" s="202">
        <v>0</v>
      </c>
      <c r="I51" s="202">
        <v>21.16</v>
      </c>
      <c r="J51" s="202">
        <v>1.1100000000000001</v>
      </c>
      <c r="K51" s="202">
        <v>27.73</v>
      </c>
      <c r="L51" s="202">
        <v>45.57</v>
      </c>
      <c r="M51" s="202">
        <v>0</v>
      </c>
      <c r="N51" s="202">
        <v>1.1399999999999999</v>
      </c>
      <c r="O51" s="202">
        <v>1.9</v>
      </c>
      <c r="P51" s="202">
        <v>2.2400000000000002</v>
      </c>
      <c r="Q51" s="202">
        <v>2.72</v>
      </c>
      <c r="R51" s="202">
        <v>5.33</v>
      </c>
      <c r="S51" s="202">
        <v>3.37</v>
      </c>
      <c r="T51" s="202">
        <v>0</v>
      </c>
      <c r="U51" s="202">
        <v>8.8000000000000007</v>
      </c>
      <c r="V51" s="202">
        <v>5.27</v>
      </c>
      <c r="W51" s="202">
        <v>6.61</v>
      </c>
      <c r="X51" s="202">
        <v>23.04</v>
      </c>
      <c r="Y51" s="202">
        <v>0</v>
      </c>
      <c r="Z51" s="202">
        <v>37</v>
      </c>
      <c r="AA51" s="202">
        <v>0.86</v>
      </c>
      <c r="AB51" s="202">
        <v>0</v>
      </c>
      <c r="AC51" s="202">
        <v>2.31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24.41</v>
      </c>
      <c r="AJ51" s="202">
        <v>0</v>
      </c>
      <c r="AK51" s="202">
        <v>8.4700000000000006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8.19</v>
      </c>
      <c r="D52" s="202">
        <v>2.4</v>
      </c>
      <c r="E52" s="202">
        <v>0</v>
      </c>
      <c r="F52" s="202">
        <v>0</v>
      </c>
      <c r="G52" s="202">
        <v>6.21</v>
      </c>
      <c r="H52" s="202">
        <v>0</v>
      </c>
      <c r="I52" s="202">
        <v>21.16</v>
      </c>
      <c r="J52" s="202">
        <v>1.1100000000000001</v>
      </c>
      <c r="K52" s="202">
        <v>27.73</v>
      </c>
      <c r="L52" s="202">
        <v>45.57</v>
      </c>
      <c r="M52" s="202">
        <v>0</v>
      </c>
      <c r="N52" s="202">
        <v>1.1399999999999999</v>
      </c>
      <c r="O52" s="202">
        <v>1.9</v>
      </c>
      <c r="P52" s="202">
        <v>2.2400000000000002</v>
      </c>
      <c r="Q52" s="202">
        <v>2.72</v>
      </c>
      <c r="R52" s="202">
        <v>5.33</v>
      </c>
      <c r="S52" s="202">
        <v>3.37</v>
      </c>
      <c r="T52" s="202">
        <v>0</v>
      </c>
      <c r="U52" s="202">
        <v>8.8000000000000007</v>
      </c>
      <c r="V52" s="202">
        <v>5.27</v>
      </c>
      <c r="W52" s="202">
        <v>6.61</v>
      </c>
      <c r="X52" s="202">
        <v>23.04</v>
      </c>
      <c r="Y52" s="202">
        <v>0</v>
      </c>
      <c r="Z52" s="202">
        <v>37</v>
      </c>
      <c r="AA52" s="202">
        <v>0.86</v>
      </c>
      <c r="AB52" s="202">
        <v>0</v>
      </c>
      <c r="AC52" s="202">
        <v>2.31</v>
      </c>
      <c r="AD52" s="202">
        <v>6.82</v>
      </c>
      <c r="AE52" s="202">
        <v>0</v>
      </c>
      <c r="AF52" s="202">
        <v>0</v>
      </c>
      <c r="AG52" s="202">
        <v>0</v>
      </c>
      <c r="AH52" s="202">
        <v>0</v>
      </c>
      <c r="AI52" s="202">
        <v>24.41</v>
      </c>
      <c r="AJ52" s="202">
        <v>0</v>
      </c>
      <c r="AK52" s="202">
        <v>8.4700000000000006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8.19</v>
      </c>
      <c r="D53" s="202">
        <v>2.4</v>
      </c>
      <c r="E53" s="202">
        <v>0</v>
      </c>
      <c r="F53" s="202">
        <v>0</v>
      </c>
      <c r="G53" s="202">
        <v>6.21</v>
      </c>
      <c r="H53" s="202">
        <v>0</v>
      </c>
      <c r="I53" s="202">
        <v>21.16</v>
      </c>
      <c r="J53" s="202">
        <v>1.1100000000000001</v>
      </c>
      <c r="K53" s="202">
        <v>27.73</v>
      </c>
      <c r="L53" s="202">
        <v>45.57</v>
      </c>
      <c r="M53" s="202">
        <v>0</v>
      </c>
      <c r="N53" s="202">
        <v>1.1399999999999999</v>
      </c>
      <c r="O53" s="202">
        <v>1.9</v>
      </c>
      <c r="P53" s="202">
        <v>2.2400000000000002</v>
      </c>
      <c r="Q53" s="202">
        <v>2.72</v>
      </c>
      <c r="R53" s="202">
        <v>5.33</v>
      </c>
      <c r="S53" s="202">
        <v>3.37</v>
      </c>
      <c r="T53" s="202">
        <v>0</v>
      </c>
      <c r="U53" s="202">
        <v>8.8000000000000007</v>
      </c>
      <c r="V53" s="202">
        <v>5.27</v>
      </c>
      <c r="W53" s="202">
        <v>6.61</v>
      </c>
      <c r="X53" s="202">
        <v>23.04</v>
      </c>
      <c r="Y53" s="202">
        <v>0</v>
      </c>
      <c r="Z53" s="202">
        <v>37</v>
      </c>
      <c r="AA53" s="202">
        <v>0.86</v>
      </c>
      <c r="AB53" s="202">
        <v>0</v>
      </c>
      <c r="AC53" s="202">
        <v>2.31</v>
      </c>
      <c r="AD53" s="202">
        <v>6.82</v>
      </c>
      <c r="AE53" s="202">
        <v>0</v>
      </c>
      <c r="AF53" s="202">
        <v>0</v>
      </c>
      <c r="AG53" s="202">
        <v>0</v>
      </c>
      <c r="AH53" s="202">
        <v>0</v>
      </c>
      <c r="AI53" s="202">
        <v>24.41</v>
      </c>
      <c r="AJ53" s="202">
        <v>0</v>
      </c>
      <c r="AK53" s="202">
        <v>8.4700000000000006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8.16</v>
      </c>
      <c r="D54" s="202">
        <v>2.4</v>
      </c>
      <c r="E54" s="202">
        <v>0</v>
      </c>
      <c r="F54" s="202">
        <v>0</v>
      </c>
      <c r="G54" s="202">
        <v>6.21</v>
      </c>
      <c r="H54" s="202">
        <v>0</v>
      </c>
      <c r="I54" s="202">
        <v>21.16</v>
      </c>
      <c r="J54" s="202">
        <v>1.1100000000000001</v>
      </c>
      <c r="K54" s="202">
        <v>27.73</v>
      </c>
      <c r="L54" s="202">
        <v>45.57</v>
      </c>
      <c r="M54" s="202">
        <v>0</v>
      </c>
      <c r="N54" s="202">
        <v>1.1399999999999999</v>
      </c>
      <c r="O54" s="202">
        <v>1.9</v>
      </c>
      <c r="P54" s="202">
        <v>2.2400000000000002</v>
      </c>
      <c r="Q54" s="202">
        <v>2.72</v>
      </c>
      <c r="R54" s="202">
        <v>5.33</v>
      </c>
      <c r="S54" s="202">
        <v>3.37</v>
      </c>
      <c r="T54" s="202">
        <v>0</v>
      </c>
      <c r="U54" s="202">
        <v>8.8000000000000007</v>
      </c>
      <c r="V54" s="202">
        <v>5.27</v>
      </c>
      <c r="W54" s="202">
        <v>6.61</v>
      </c>
      <c r="X54" s="202">
        <v>23.04</v>
      </c>
      <c r="Y54" s="202">
        <v>0</v>
      </c>
      <c r="Z54" s="202">
        <v>37</v>
      </c>
      <c r="AA54" s="202">
        <v>0.86</v>
      </c>
      <c r="AB54" s="202">
        <v>0</v>
      </c>
      <c r="AC54" s="202">
        <v>2.31</v>
      </c>
      <c r="AD54" s="202">
        <v>6.82</v>
      </c>
      <c r="AE54" s="202">
        <v>0</v>
      </c>
      <c r="AF54" s="202">
        <v>0</v>
      </c>
      <c r="AG54" s="202">
        <v>0</v>
      </c>
      <c r="AH54" s="202">
        <v>0</v>
      </c>
      <c r="AI54" s="202">
        <v>24.41</v>
      </c>
      <c r="AJ54" s="202">
        <v>0</v>
      </c>
      <c r="AK54" s="202">
        <v>8.4700000000000006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8.16</v>
      </c>
      <c r="D55" s="202">
        <v>2.4</v>
      </c>
      <c r="E55" s="202">
        <v>0</v>
      </c>
      <c r="F55" s="202">
        <v>0</v>
      </c>
      <c r="G55" s="202">
        <v>6.21</v>
      </c>
      <c r="H55" s="202">
        <v>0</v>
      </c>
      <c r="I55" s="202">
        <v>21.16</v>
      </c>
      <c r="J55" s="202">
        <v>1.1100000000000001</v>
      </c>
      <c r="K55" s="202">
        <v>26.79</v>
      </c>
      <c r="L55" s="202">
        <v>45.54</v>
      </c>
      <c r="M55" s="202">
        <v>0</v>
      </c>
      <c r="N55" s="202">
        <v>1.1399999999999999</v>
      </c>
      <c r="O55" s="202">
        <v>1.9</v>
      </c>
      <c r="P55" s="202">
        <v>2.2400000000000002</v>
      </c>
      <c r="Q55" s="202">
        <v>2.68</v>
      </c>
      <c r="R55" s="202">
        <v>5.18</v>
      </c>
      <c r="S55" s="202">
        <v>3.18</v>
      </c>
      <c r="T55" s="202">
        <v>0</v>
      </c>
      <c r="U55" s="202">
        <v>8.8000000000000007</v>
      </c>
      <c r="V55" s="202">
        <v>5.27</v>
      </c>
      <c r="W55" s="202">
        <v>6.61</v>
      </c>
      <c r="X55" s="202">
        <v>23.04</v>
      </c>
      <c r="Y55" s="202">
        <v>0</v>
      </c>
      <c r="Z55" s="202">
        <v>37</v>
      </c>
      <c r="AA55" s="202">
        <v>0.86</v>
      </c>
      <c r="AB55" s="202">
        <v>0</v>
      </c>
      <c r="AC55" s="202">
        <v>0.55000000000000004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11.66</v>
      </c>
      <c r="AJ55" s="202">
        <v>0</v>
      </c>
      <c r="AK55" s="202">
        <v>8.4700000000000006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8.16</v>
      </c>
      <c r="D56" s="202">
        <v>2.4</v>
      </c>
      <c r="E56" s="202">
        <v>0</v>
      </c>
      <c r="F56" s="202">
        <v>0</v>
      </c>
      <c r="G56" s="202">
        <v>6.21</v>
      </c>
      <c r="H56" s="202">
        <v>0</v>
      </c>
      <c r="I56" s="202">
        <v>21.16</v>
      </c>
      <c r="J56" s="202">
        <v>1.1100000000000001</v>
      </c>
      <c r="K56" s="202">
        <v>26.79</v>
      </c>
      <c r="L56" s="202">
        <v>45.54</v>
      </c>
      <c r="M56" s="202">
        <v>0</v>
      </c>
      <c r="N56" s="202">
        <v>1.1399999999999999</v>
      </c>
      <c r="O56" s="202">
        <v>1.9</v>
      </c>
      <c r="P56" s="202">
        <v>2.2400000000000002</v>
      </c>
      <c r="Q56" s="202">
        <v>2.68</v>
      </c>
      <c r="R56" s="202">
        <v>5.18</v>
      </c>
      <c r="S56" s="202">
        <v>3.18</v>
      </c>
      <c r="T56" s="202">
        <v>0</v>
      </c>
      <c r="U56" s="202">
        <v>8.8000000000000007</v>
      </c>
      <c r="V56" s="202">
        <v>5.27</v>
      </c>
      <c r="W56" s="202">
        <v>6.61</v>
      </c>
      <c r="X56" s="202">
        <v>23.04</v>
      </c>
      <c r="Y56" s="202">
        <v>0</v>
      </c>
      <c r="Z56" s="202">
        <v>37</v>
      </c>
      <c r="AA56" s="202">
        <v>0.86</v>
      </c>
      <c r="AB56" s="202">
        <v>0</v>
      </c>
      <c r="AC56" s="202">
        <v>0.55000000000000004</v>
      </c>
      <c r="AD56" s="202">
        <v>6.82</v>
      </c>
      <c r="AE56" s="202">
        <v>0</v>
      </c>
      <c r="AF56" s="202">
        <v>0</v>
      </c>
      <c r="AG56" s="202">
        <v>0</v>
      </c>
      <c r="AH56" s="202">
        <v>0</v>
      </c>
      <c r="AI56" s="202">
        <v>11.66</v>
      </c>
      <c r="AJ56" s="202">
        <v>0</v>
      </c>
      <c r="AK56" s="202">
        <v>8.4700000000000006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8.16</v>
      </c>
      <c r="D57" s="202">
        <v>2.4</v>
      </c>
      <c r="E57" s="202">
        <v>0</v>
      </c>
      <c r="F57" s="202">
        <v>0</v>
      </c>
      <c r="G57" s="202">
        <v>6.21</v>
      </c>
      <c r="H57" s="202">
        <v>0</v>
      </c>
      <c r="I57" s="202">
        <v>21.16</v>
      </c>
      <c r="J57" s="202">
        <v>1.1100000000000001</v>
      </c>
      <c r="K57" s="202">
        <v>26.79</v>
      </c>
      <c r="L57" s="202">
        <v>45.54</v>
      </c>
      <c r="M57" s="202">
        <v>0</v>
      </c>
      <c r="N57" s="202">
        <v>1.1399999999999999</v>
      </c>
      <c r="O57" s="202">
        <v>1.9</v>
      </c>
      <c r="P57" s="202">
        <v>2.2400000000000002</v>
      </c>
      <c r="Q57" s="202">
        <v>2.68</v>
      </c>
      <c r="R57" s="202">
        <v>5.18</v>
      </c>
      <c r="S57" s="202">
        <v>3.18</v>
      </c>
      <c r="T57" s="202">
        <v>0</v>
      </c>
      <c r="U57" s="202">
        <v>8.8800000000000008</v>
      </c>
      <c r="V57" s="202">
        <v>5.27</v>
      </c>
      <c r="W57" s="202">
        <v>6.61</v>
      </c>
      <c r="X57" s="202">
        <v>23.04</v>
      </c>
      <c r="Y57" s="202">
        <v>0</v>
      </c>
      <c r="Z57" s="202">
        <v>37</v>
      </c>
      <c r="AA57" s="202">
        <v>0.86</v>
      </c>
      <c r="AB57" s="202">
        <v>0</v>
      </c>
      <c r="AC57" s="202">
        <v>2.31</v>
      </c>
      <c r="AD57" s="202">
        <v>6.82</v>
      </c>
      <c r="AE57" s="202">
        <v>0</v>
      </c>
      <c r="AF57" s="202">
        <v>0</v>
      </c>
      <c r="AG57" s="202">
        <v>0</v>
      </c>
      <c r="AH57" s="202">
        <v>0</v>
      </c>
      <c r="AI57" s="202">
        <v>24.41</v>
      </c>
      <c r="AJ57" s="202">
        <v>0</v>
      </c>
      <c r="AK57" s="202">
        <v>8.4700000000000006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8.16</v>
      </c>
      <c r="D58" s="202">
        <v>2.4</v>
      </c>
      <c r="E58" s="202">
        <v>0</v>
      </c>
      <c r="F58" s="202">
        <v>0</v>
      </c>
      <c r="G58" s="202">
        <v>6.21</v>
      </c>
      <c r="H58" s="202">
        <v>0</v>
      </c>
      <c r="I58" s="202">
        <v>21.16</v>
      </c>
      <c r="J58" s="202">
        <v>1.1100000000000001</v>
      </c>
      <c r="K58" s="202">
        <v>26.79</v>
      </c>
      <c r="L58" s="202">
        <v>45.54</v>
      </c>
      <c r="M58" s="202">
        <v>0</v>
      </c>
      <c r="N58" s="202">
        <v>1.1399999999999999</v>
      </c>
      <c r="O58" s="202">
        <v>1.9</v>
      </c>
      <c r="P58" s="202">
        <v>2.2400000000000002</v>
      </c>
      <c r="Q58" s="202">
        <v>2.61</v>
      </c>
      <c r="R58" s="202">
        <v>5.18</v>
      </c>
      <c r="S58" s="202">
        <v>3.18</v>
      </c>
      <c r="T58" s="202">
        <v>0</v>
      </c>
      <c r="U58" s="202">
        <v>8.8800000000000008</v>
      </c>
      <c r="V58" s="202">
        <v>5.27</v>
      </c>
      <c r="W58" s="202">
        <v>6.61</v>
      </c>
      <c r="X58" s="202">
        <v>23.04</v>
      </c>
      <c r="Y58" s="202">
        <v>0</v>
      </c>
      <c r="Z58" s="202">
        <v>37</v>
      </c>
      <c r="AA58" s="202">
        <v>0.86</v>
      </c>
      <c r="AB58" s="202">
        <v>0</v>
      </c>
      <c r="AC58" s="202">
        <v>2.31</v>
      </c>
      <c r="AD58" s="202">
        <v>6.82</v>
      </c>
      <c r="AE58" s="202">
        <v>0</v>
      </c>
      <c r="AF58" s="202">
        <v>0</v>
      </c>
      <c r="AG58" s="202">
        <v>0</v>
      </c>
      <c r="AH58" s="202">
        <v>0</v>
      </c>
      <c r="AI58" s="202">
        <v>24.41</v>
      </c>
      <c r="AJ58" s="202">
        <v>0</v>
      </c>
      <c r="AK58" s="202">
        <v>8.4700000000000006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8.16</v>
      </c>
      <c r="D59" s="202">
        <v>2.4</v>
      </c>
      <c r="E59" s="202">
        <v>0</v>
      </c>
      <c r="F59" s="202">
        <v>0</v>
      </c>
      <c r="G59" s="202">
        <v>6.21</v>
      </c>
      <c r="H59" s="202">
        <v>0</v>
      </c>
      <c r="I59" s="202">
        <v>21.16</v>
      </c>
      <c r="J59" s="202">
        <v>1.1100000000000001</v>
      </c>
      <c r="K59" s="202">
        <v>27.73</v>
      </c>
      <c r="L59" s="202">
        <v>45.55</v>
      </c>
      <c r="M59" s="202">
        <v>0</v>
      </c>
      <c r="N59" s="202">
        <v>1.1399999999999999</v>
      </c>
      <c r="O59" s="202">
        <v>1.9</v>
      </c>
      <c r="P59" s="202">
        <v>2.2400000000000002</v>
      </c>
      <c r="Q59" s="202">
        <v>3.62</v>
      </c>
      <c r="R59" s="202">
        <v>5.96</v>
      </c>
      <c r="S59" s="202">
        <v>3.81</v>
      </c>
      <c r="T59" s="202">
        <v>0</v>
      </c>
      <c r="U59" s="202">
        <v>8.8800000000000008</v>
      </c>
      <c r="V59" s="202">
        <v>5.27</v>
      </c>
      <c r="W59" s="202">
        <v>6.61</v>
      </c>
      <c r="X59" s="202">
        <v>23.04</v>
      </c>
      <c r="Y59" s="202">
        <v>0</v>
      </c>
      <c r="Z59" s="202">
        <v>37</v>
      </c>
      <c r="AA59" s="202">
        <v>0.86</v>
      </c>
      <c r="AB59" s="202">
        <v>0</v>
      </c>
      <c r="AC59" s="202">
        <v>2.31</v>
      </c>
      <c r="AD59" s="202">
        <v>6.82</v>
      </c>
      <c r="AE59" s="202">
        <v>0</v>
      </c>
      <c r="AF59" s="202">
        <v>0</v>
      </c>
      <c r="AG59" s="202">
        <v>0</v>
      </c>
      <c r="AH59" s="202">
        <v>0</v>
      </c>
      <c r="AI59" s="202">
        <v>24.41</v>
      </c>
      <c r="AJ59" s="202">
        <v>0</v>
      </c>
      <c r="AK59" s="202">
        <v>9.92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8.16</v>
      </c>
      <c r="D60" s="202">
        <v>2.4</v>
      </c>
      <c r="E60" s="202">
        <v>0</v>
      </c>
      <c r="F60" s="202">
        <v>0</v>
      </c>
      <c r="G60" s="202">
        <v>6.21</v>
      </c>
      <c r="H60" s="202">
        <v>0</v>
      </c>
      <c r="I60" s="202">
        <v>21.16</v>
      </c>
      <c r="J60" s="202">
        <v>1.1100000000000001</v>
      </c>
      <c r="K60" s="202">
        <v>27.73</v>
      </c>
      <c r="L60" s="202">
        <v>45.55</v>
      </c>
      <c r="M60" s="202">
        <v>0</v>
      </c>
      <c r="N60" s="202">
        <v>1.1399999999999999</v>
      </c>
      <c r="O60" s="202">
        <v>1.9</v>
      </c>
      <c r="P60" s="202">
        <v>2.2400000000000002</v>
      </c>
      <c r="Q60" s="202">
        <v>3.62</v>
      </c>
      <c r="R60" s="202">
        <v>5.96</v>
      </c>
      <c r="S60" s="202">
        <v>3.81</v>
      </c>
      <c r="T60" s="202">
        <v>0</v>
      </c>
      <c r="U60" s="202">
        <v>8.8800000000000008</v>
      </c>
      <c r="V60" s="202">
        <v>5.27</v>
      </c>
      <c r="W60" s="202">
        <v>6.61</v>
      </c>
      <c r="X60" s="202">
        <v>23.04</v>
      </c>
      <c r="Y60" s="202">
        <v>0</v>
      </c>
      <c r="Z60" s="202">
        <v>37</v>
      </c>
      <c r="AA60" s="202">
        <v>0.86</v>
      </c>
      <c r="AB60" s="202">
        <v>0</v>
      </c>
      <c r="AC60" s="202">
        <v>2.31</v>
      </c>
      <c r="AD60" s="202">
        <v>6.82</v>
      </c>
      <c r="AE60" s="202">
        <v>0</v>
      </c>
      <c r="AF60" s="202">
        <v>0</v>
      </c>
      <c r="AG60" s="202">
        <v>0</v>
      </c>
      <c r="AH60" s="202">
        <v>0</v>
      </c>
      <c r="AI60" s="202">
        <v>24.41</v>
      </c>
      <c r="AJ60" s="202">
        <v>0</v>
      </c>
      <c r="AK60" s="202">
        <v>9.92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8.16</v>
      </c>
      <c r="D61" s="202">
        <v>2.4</v>
      </c>
      <c r="E61" s="202">
        <v>0</v>
      </c>
      <c r="F61" s="202">
        <v>0</v>
      </c>
      <c r="G61" s="202">
        <v>6.21</v>
      </c>
      <c r="H61" s="202">
        <v>0</v>
      </c>
      <c r="I61" s="202">
        <v>21.16</v>
      </c>
      <c r="J61" s="202">
        <v>1.1100000000000001</v>
      </c>
      <c r="K61" s="202">
        <v>27.73</v>
      </c>
      <c r="L61" s="202">
        <v>46</v>
      </c>
      <c r="M61" s="202">
        <v>0</v>
      </c>
      <c r="N61" s="202">
        <v>1.1399999999999999</v>
      </c>
      <c r="O61" s="202">
        <v>1.9</v>
      </c>
      <c r="P61" s="202">
        <v>2.2400000000000002</v>
      </c>
      <c r="Q61" s="202">
        <v>0.21</v>
      </c>
      <c r="R61" s="202">
        <v>0.4</v>
      </c>
      <c r="S61" s="202">
        <v>0.25</v>
      </c>
      <c r="T61" s="202">
        <v>0</v>
      </c>
      <c r="U61" s="202">
        <v>8.8800000000000008</v>
      </c>
      <c r="V61" s="202">
        <v>5.27</v>
      </c>
      <c r="W61" s="202">
        <v>6.61</v>
      </c>
      <c r="X61" s="202">
        <v>23.04</v>
      </c>
      <c r="Y61" s="202">
        <v>0</v>
      </c>
      <c r="Z61" s="202">
        <v>37</v>
      </c>
      <c r="AA61" s="202">
        <v>0.86</v>
      </c>
      <c r="AB61" s="202">
        <v>0</v>
      </c>
      <c r="AC61" s="202">
        <v>2.31</v>
      </c>
      <c r="AD61" s="202">
        <v>6.82</v>
      </c>
      <c r="AE61" s="202">
        <v>0</v>
      </c>
      <c r="AF61" s="202">
        <v>0</v>
      </c>
      <c r="AG61" s="202">
        <v>0</v>
      </c>
      <c r="AH61" s="202">
        <v>0</v>
      </c>
      <c r="AI61" s="202">
        <v>24.41</v>
      </c>
      <c r="AJ61" s="202">
        <v>0</v>
      </c>
      <c r="AK61" s="202">
        <v>9.92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8.16</v>
      </c>
      <c r="D62" s="202">
        <v>2.4</v>
      </c>
      <c r="E62" s="202">
        <v>0</v>
      </c>
      <c r="F62" s="202">
        <v>0</v>
      </c>
      <c r="G62" s="202">
        <v>6.21</v>
      </c>
      <c r="H62" s="202">
        <v>0</v>
      </c>
      <c r="I62" s="202">
        <v>21.16</v>
      </c>
      <c r="J62" s="202">
        <v>1.1100000000000001</v>
      </c>
      <c r="K62" s="202">
        <v>27.73</v>
      </c>
      <c r="L62" s="202">
        <v>46</v>
      </c>
      <c r="M62" s="202">
        <v>0</v>
      </c>
      <c r="N62" s="202">
        <v>1.1399999999999999</v>
      </c>
      <c r="O62" s="202">
        <v>1.9</v>
      </c>
      <c r="P62" s="202">
        <v>2.2400000000000002</v>
      </c>
      <c r="Q62" s="202">
        <v>0.21</v>
      </c>
      <c r="R62" s="202">
        <v>0.4</v>
      </c>
      <c r="S62" s="202">
        <v>0.25</v>
      </c>
      <c r="T62" s="202">
        <v>0</v>
      </c>
      <c r="U62" s="202">
        <v>8.8800000000000008</v>
      </c>
      <c r="V62" s="202">
        <v>5.27</v>
      </c>
      <c r="W62" s="202">
        <v>0.43</v>
      </c>
      <c r="X62" s="202">
        <v>1.41</v>
      </c>
      <c r="Y62" s="202">
        <v>0</v>
      </c>
      <c r="Z62" s="202">
        <v>37</v>
      </c>
      <c r="AA62" s="202">
        <v>0.86</v>
      </c>
      <c r="AB62" s="202">
        <v>0</v>
      </c>
      <c r="AC62" s="202">
        <v>2.31</v>
      </c>
      <c r="AD62" s="202">
        <v>6.82</v>
      </c>
      <c r="AE62" s="202">
        <v>0</v>
      </c>
      <c r="AF62" s="202">
        <v>0</v>
      </c>
      <c r="AG62" s="202">
        <v>0</v>
      </c>
      <c r="AH62" s="202">
        <v>0</v>
      </c>
      <c r="AI62" s="202">
        <v>24.41</v>
      </c>
      <c r="AJ62" s="202">
        <v>0</v>
      </c>
      <c r="AK62" s="202">
        <v>9.92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8.2100000000000009</v>
      </c>
      <c r="D63" s="202">
        <v>2.4</v>
      </c>
      <c r="E63" s="202">
        <v>0</v>
      </c>
      <c r="F63" s="202">
        <v>0</v>
      </c>
      <c r="G63" s="202">
        <v>6.21</v>
      </c>
      <c r="H63" s="202">
        <v>0</v>
      </c>
      <c r="I63" s="202">
        <v>21.16</v>
      </c>
      <c r="J63" s="202">
        <v>1.1100000000000001</v>
      </c>
      <c r="K63" s="202">
        <v>27.73</v>
      </c>
      <c r="L63" s="202">
        <v>46</v>
      </c>
      <c r="M63" s="202">
        <v>0</v>
      </c>
      <c r="N63" s="202">
        <v>1.1399999999999999</v>
      </c>
      <c r="O63" s="202">
        <v>1.9</v>
      </c>
      <c r="P63" s="202">
        <v>2.2400000000000002</v>
      </c>
      <c r="Q63" s="202">
        <v>4.58</v>
      </c>
      <c r="R63" s="202">
        <v>5.96</v>
      </c>
      <c r="S63" s="202">
        <v>3.81</v>
      </c>
      <c r="T63" s="202">
        <v>0</v>
      </c>
      <c r="U63" s="202">
        <v>8.8800000000000008</v>
      </c>
      <c r="V63" s="202">
        <v>5.27</v>
      </c>
      <c r="W63" s="202">
        <v>0.43</v>
      </c>
      <c r="X63" s="202">
        <v>1.41</v>
      </c>
      <c r="Y63" s="202">
        <v>0</v>
      </c>
      <c r="Z63" s="202">
        <v>37</v>
      </c>
      <c r="AA63" s="202">
        <v>0.86</v>
      </c>
      <c r="AB63" s="202">
        <v>0</v>
      </c>
      <c r="AC63" s="202">
        <v>2.31</v>
      </c>
      <c r="AD63" s="202">
        <v>6.82</v>
      </c>
      <c r="AE63" s="202">
        <v>0</v>
      </c>
      <c r="AF63" s="202">
        <v>0</v>
      </c>
      <c r="AG63" s="202">
        <v>0</v>
      </c>
      <c r="AH63" s="202">
        <v>0</v>
      </c>
      <c r="AI63" s="202">
        <v>24.41</v>
      </c>
      <c r="AJ63" s="202">
        <v>0</v>
      </c>
      <c r="AK63" s="202">
        <v>9.92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8.2100000000000009</v>
      </c>
      <c r="D64" s="202">
        <v>2.4</v>
      </c>
      <c r="E64" s="202">
        <v>0</v>
      </c>
      <c r="F64" s="202">
        <v>0</v>
      </c>
      <c r="G64" s="202">
        <v>6.21</v>
      </c>
      <c r="H64" s="202">
        <v>0</v>
      </c>
      <c r="I64" s="202">
        <v>21.16</v>
      </c>
      <c r="J64" s="202">
        <v>1.1100000000000001</v>
      </c>
      <c r="K64" s="202">
        <v>27.73</v>
      </c>
      <c r="L64" s="202">
        <v>46</v>
      </c>
      <c r="M64" s="202">
        <v>0</v>
      </c>
      <c r="N64" s="202">
        <v>1.1399999999999999</v>
      </c>
      <c r="O64" s="202">
        <v>1.9</v>
      </c>
      <c r="P64" s="202">
        <v>2.2400000000000002</v>
      </c>
      <c r="Q64" s="202">
        <v>4.58</v>
      </c>
      <c r="R64" s="202">
        <v>5.96</v>
      </c>
      <c r="S64" s="202">
        <v>3.81</v>
      </c>
      <c r="T64" s="202">
        <v>0</v>
      </c>
      <c r="U64" s="202">
        <v>8.8800000000000008</v>
      </c>
      <c r="V64" s="202">
        <v>5.27</v>
      </c>
      <c r="W64" s="202">
        <v>0.43</v>
      </c>
      <c r="X64" s="202">
        <v>1.41</v>
      </c>
      <c r="Y64" s="202">
        <v>0</v>
      </c>
      <c r="Z64" s="202">
        <v>37</v>
      </c>
      <c r="AA64" s="202">
        <v>0.86</v>
      </c>
      <c r="AB64" s="202">
        <v>0</v>
      </c>
      <c r="AC64" s="202">
        <v>2.31</v>
      </c>
      <c r="AD64" s="202">
        <v>6.82</v>
      </c>
      <c r="AE64" s="202">
        <v>0</v>
      </c>
      <c r="AF64" s="202">
        <v>0</v>
      </c>
      <c r="AG64" s="202">
        <v>0</v>
      </c>
      <c r="AH64" s="202">
        <v>0</v>
      </c>
      <c r="AI64" s="202">
        <v>24.41</v>
      </c>
      <c r="AJ64" s="202">
        <v>0</v>
      </c>
      <c r="AK64" s="202">
        <v>9.92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8.2100000000000009</v>
      </c>
      <c r="D65" s="202">
        <v>2.4</v>
      </c>
      <c r="E65" s="202">
        <v>0</v>
      </c>
      <c r="F65" s="202">
        <v>0</v>
      </c>
      <c r="G65" s="202">
        <v>6.21</v>
      </c>
      <c r="H65" s="202">
        <v>0</v>
      </c>
      <c r="I65" s="202">
        <v>21.16</v>
      </c>
      <c r="J65" s="202">
        <v>1.1100000000000001</v>
      </c>
      <c r="K65" s="202">
        <v>27.73</v>
      </c>
      <c r="L65" s="202">
        <v>46</v>
      </c>
      <c r="M65" s="202">
        <v>0</v>
      </c>
      <c r="N65" s="202">
        <v>1.1399999999999999</v>
      </c>
      <c r="O65" s="202">
        <v>1.9</v>
      </c>
      <c r="P65" s="202">
        <v>2.2400000000000002</v>
      </c>
      <c r="Q65" s="202">
        <v>4.58</v>
      </c>
      <c r="R65" s="202">
        <v>5.96</v>
      </c>
      <c r="S65" s="202">
        <v>3.81</v>
      </c>
      <c r="T65" s="202">
        <v>0</v>
      </c>
      <c r="U65" s="202">
        <v>8.98</v>
      </c>
      <c r="V65" s="202">
        <v>5.27</v>
      </c>
      <c r="W65" s="202">
        <v>0.43</v>
      </c>
      <c r="X65" s="202">
        <v>1.41</v>
      </c>
      <c r="Y65" s="202">
        <v>0</v>
      </c>
      <c r="Z65" s="202">
        <v>37</v>
      </c>
      <c r="AA65" s="202">
        <v>0.86</v>
      </c>
      <c r="AB65" s="202">
        <v>0</v>
      </c>
      <c r="AC65" s="202">
        <v>2.31</v>
      </c>
      <c r="AD65" s="202">
        <v>6.82</v>
      </c>
      <c r="AE65" s="202">
        <v>0</v>
      </c>
      <c r="AF65" s="202">
        <v>0</v>
      </c>
      <c r="AG65" s="202">
        <v>0</v>
      </c>
      <c r="AH65" s="202">
        <v>0</v>
      </c>
      <c r="AI65" s="202">
        <v>24.41</v>
      </c>
      <c r="AJ65" s="202">
        <v>0</v>
      </c>
      <c r="AK65" s="202">
        <v>9.92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8.2100000000000009</v>
      </c>
      <c r="D66" s="202">
        <v>2.4</v>
      </c>
      <c r="E66" s="202">
        <v>0</v>
      </c>
      <c r="F66" s="202">
        <v>0</v>
      </c>
      <c r="G66" s="202">
        <v>6.21</v>
      </c>
      <c r="H66" s="202">
        <v>0</v>
      </c>
      <c r="I66" s="202">
        <v>21.16</v>
      </c>
      <c r="J66" s="202">
        <v>1.1100000000000001</v>
      </c>
      <c r="K66" s="202">
        <v>27.73</v>
      </c>
      <c r="L66" s="202">
        <v>46</v>
      </c>
      <c r="M66" s="202">
        <v>0</v>
      </c>
      <c r="N66" s="202">
        <v>1.1399999999999999</v>
      </c>
      <c r="O66" s="202">
        <v>1.9</v>
      </c>
      <c r="P66" s="202">
        <v>2.2400000000000002</v>
      </c>
      <c r="Q66" s="202">
        <v>4.58</v>
      </c>
      <c r="R66" s="202">
        <v>5.96</v>
      </c>
      <c r="S66" s="202">
        <v>3.81</v>
      </c>
      <c r="T66" s="202">
        <v>0</v>
      </c>
      <c r="U66" s="202">
        <v>8.98</v>
      </c>
      <c r="V66" s="202">
        <v>5.27</v>
      </c>
      <c r="W66" s="202">
        <v>0.43</v>
      </c>
      <c r="X66" s="202">
        <v>1.41</v>
      </c>
      <c r="Y66" s="202">
        <v>0</v>
      </c>
      <c r="Z66" s="202">
        <v>37</v>
      </c>
      <c r="AA66" s="202">
        <v>0.86</v>
      </c>
      <c r="AB66" s="202">
        <v>0</v>
      </c>
      <c r="AC66" s="202">
        <v>2.31</v>
      </c>
      <c r="AD66" s="202">
        <v>6.82</v>
      </c>
      <c r="AE66" s="202">
        <v>0</v>
      </c>
      <c r="AF66" s="202">
        <v>0</v>
      </c>
      <c r="AG66" s="202">
        <v>0</v>
      </c>
      <c r="AH66" s="202">
        <v>0</v>
      </c>
      <c r="AI66" s="202">
        <v>24.41</v>
      </c>
      <c r="AJ66" s="202">
        <v>0</v>
      </c>
      <c r="AK66" s="202">
        <v>9.92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8.2100000000000009</v>
      </c>
      <c r="D67" s="202">
        <v>2.4</v>
      </c>
      <c r="E67" s="202">
        <v>0</v>
      </c>
      <c r="F67" s="202">
        <v>0</v>
      </c>
      <c r="G67" s="202">
        <v>6.21</v>
      </c>
      <c r="H67" s="202">
        <v>0</v>
      </c>
      <c r="I67" s="202">
        <v>21.16</v>
      </c>
      <c r="J67" s="202">
        <v>1.1100000000000001</v>
      </c>
      <c r="K67" s="202">
        <v>27.73</v>
      </c>
      <c r="L67" s="202">
        <v>46</v>
      </c>
      <c r="M67" s="202">
        <v>0</v>
      </c>
      <c r="N67" s="202">
        <v>1.1399999999999999</v>
      </c>
      <c r="O67" s="202">
        <v>1.9</v>
      </c>
      <c r="P67" s="202">
        <v>2.31</v>
      </c>
      <c r="Q67" s="202">
        <v>4.58</v>
      </c>
      <c r="R67" s="202">
        <v>5.96</v>
      </c>
      <c r="S67" s="202">
        <v>3.81</v>
      </c>
      <c r="T67" s="202">
        <v>0</v>
      </c>
      <c r="U67" s="202">
        <v>9.0399999999999991</v>
      </c>
      <c r="V67" s="202">
        <v>5.27</v>
      </c>
      <c r="W67" s="202">
        <v>0.43</v>
      </c>
      <c r="X67" s="202">
        <v>1.41</v>
      </c>
      <c r="Y67" s="202">
        <v>0</v>
      </c>
      <c r="Z67" s="202">
        <v>37</v>
      </c>
      <c r="AA67" s="202">
        <v>0.86</v>
      </c>
      <c r="AB67" s="202">
        <v>0</v>
      </c>
      <c r="AC67" s="202">
        <v>2.31</v>
      </c>
      <c r="AD67" s="202">
        <v>6.82</v>
      </c>
      <c r="AE67" s="202">
        <v>0</v>
      </c>
      <c r="AF67" s="202">
        <v>0</v>
      </c>
      <c r="AG67" s="202">
        <v>0</v>
      </c>
      <c r="AH67" s="202">
        <v>0</v>
      </c>
      <c r="AI67" s="202">
        <v>24.41</v>
      </c>
      <c r="AJ67" s="202">
        <v>0</v>
      </c>
      <c r="AK67" s="202">
        <v>9.92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8.2100000000000009</v>
      </c>
      <c r="D68" s="202">
        <v>2.4</v>
      </c>
      <c r="E68" s="202">
        <v>0</v>
      </c>
      <c r="F68" s="202">
        <v>0</v>
      </c>
      <c r="G68" s="202">
        <v>6.21</v>
      </c>
      <c r="H68" s="202">
        <v>0</v>
      </c>
      <c r="I68" s="202">
        <v>21.16</v>
      </c>
      <c r="J68" s="202">
        <v>1.1100000000000001</v>
      </c>
      <c r="K68" s="202">
        <v>27.73</v>
      </c>
      <c r="L68" s="202">
        <v>46</v>
      </c>
      <c r="M68" s="202">
        <v>0</v>
      </c>
      <c r="N68" s="202">
        <v>1.1399999999999999</v>
      </c>
      <c r="O68" s="202">
        <v>1.9</v>
      </c>
      <c r="P68" s="202">
        <v>2.31</v>
      </c>
      <c r="Q68" s="202">
        <v>4.58</v>
      </c>
      <c r="R68" s="202">
        <v>5.96</v>
      </c>
      <c r="S68" s="202">
        <v>3.81</v>
      </c>
      <c r="T68" s="202">
        <v>0</v>
      </c>
      <c r="U68" s="202">
        <v>9.0399999999999991</v>
      </c>
      <c r="V68" s="202">
        <v>5.27</v>
      </c>
      <c r="W68" s="202">
        <v>0.43</v>
      </c>
      <c r="X68" s="202">
        <v>1.41</v>
      </c>
      <c r="Y68" s="202">
        <v>0</v>
      </c>
      <c r="Z68" s="202">
        <v>37</v>
      </c>
      <c r="AA68" s="202">
        <v>0.86</v>
      </c>
      <c r="AB68" s="202">
        <v>0</v>
      </c>
      <c r="AC68" s="202">
        <v>2.31</v>
      </c>
      <c r="AD68" s="202">
        <v>6.82</v>
      </c>
      <c r="AE68" s="202">
        <v>0</v>
      </c>
      <c r="AF68" s="202">
        <v>0</v>
      </c>
      <c r="AG68" s="202">
        <v>0</v>
      </c>
      <c r="AH68" s="202">
        <v>0</v>
      </c>
      <c r="AI68" s="202">
        <v>24.41</v>
      </c>
      <c r="AJ68" s="202">
        <v>0</v>
      </c>
      <c r="AK68" s="202">
        <v>9.92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8.2100000000000009</v>
      </c>
      <c r="D69" s="202">
        <v>2.4</v>
      </c>
      <c r="E69" s="202">
        <v>0</v>
      </c>
      <c r="F69" s="202">
        <v>0</v>
      </c>
      <c r="G69" s="202">
        <v>6.21</v>
      </c>
      <c r="H69" s="202">
        <v>0</v>
      </c>
      <c r="I69" s="202">
        <v>21.16</v>
      </c>
      <c r="J69" s="202">
        <v>1.1100000000000001</v>
      </c>
      <c r="K69" s="202">
        <v>27.73</v>
      </c>
      <c r="L69" s="202">
        <v>46</v>
      </c>
      <c r="M69" s="202">
        <v>0</v>
      </c>
      <c r="N69" s="202">
        <v>1.1399999999999999</v>
      </c>
      <c r="O69" s="202">
        <v>1.9</v>
      </c>
      <c r="P69" s="202">
        <v>2.31</v>
      </c>
      <c r="Q69" s="202">
        <v>4.58</v>
      </c>
      <c r="R69" s="202">
        <v>5.96</v>
      </c>
      <c r="S69" s="202">
        <v>3.81</v>
      </c>
      <c r="T69" s="202">
        <v>0</v>
      </c>
      <c r="U69" s="202">
        <v>9.0399999999999991</v>
      </c>
      <c r="V69" s="202">
        <v>5.27</v>
      </c>
      <c r="W69" s="202">
        <v>6.61</v>
      </c>
      <c r="X69" s="202">
        <v>20.149999999999999</v>
      </c>
      <c r="Y69" s="202">
        <v>0</v>
      </c>
      <c r="Z69" s="202">
        <v>37</v>
      </c>
      <c r="AA69" s="202">
        <v>0.86</v>
      </c>
      <c r="AB69" s="202">
        <v>0</v>
      </c>
      <c r="AC69" s="202">
        <v>2.31</v>
      </c>
      <c r="AD69" s="202">
        <v>6.82</v>
      </c>
      <c r="AE69" s="202">
        <v>0</v>
      </c>
      <c r="AF69" s="202">
        <v>0</v>
      </c>
      <c r="AG69" s="202">
        <v>0</v>
      </c>
      <c r="AH69" s="202">
        <v>0</v>
      </c>
      <c r="AI69" s="202">
        <v>24.41</v>
      </c>
      <c r="AJ69" s="202">
        <v>0</v>
      </c>
      <c r="AK69" s="202">
        <v>9.92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8.2100000000000009</v>
      </c>
      <c r="D70" s="202">
        <v>2.4</v>
      </c>
      <c r="E70" s="202">
        <v>0</v>
      </c>
      <c r="F70" s="202">
        <v>0</v>
      </c>
      <c r="G70" s="202">
        <v>6.21</v>
      </c>
      <c r="H70" s="202">
        <v>0</v>
      </c>
      <c r="I70" s="202">
        <v>21.16</v>
      </c>
      <c r="J70" s="202">
        <v>0.06</v>
      </c>
      <c r="K70" s="202">
        <v>27.73</v>
      </c>
      <c r="L70" s="202">
        <v>46</v>
      </c>
      <c r="M70" s="202">
        <v>0</v>
      </c>
      <c r="N70" s="202">
        <v>1.1399999999999999</v>
      </c>
      <c r="O70" s="202">
        <v>1.9</v>
      </c>
      <c r="P70" s="202">
        <v>2.31</v>
      </c>
      <c r="Q70" s="202">
        <v>4.58</v>
      </c>
      <c r="R70" s="202">
        <v>5.96</v>
      </c>
      <c r="S70" s="202">
        <v>3.81</v>
      </c>
      <c r="T70" s="202">
        <v>0</v>
      </c>
      <c r="U70" s="202">
        <v>9.0399999999999991</v>
      </c>
      <c r="V70" s="202">
        <v>5.27</v>
      </c>
      <c r="W70" s="202">
        <v>6.61</v>
      </c>
      <c r="X70" s="202">
        <v>20.149999999999999</v>
      </c>
      <c r="Y70" s="202">
        <v>0</v>
      </c>
      <c r="Z70" s="202">
        <v>37</v>
      </c>
      <c r="AA70" s="202">
        <v>0.86</v>
      </c>
      <c r="AB70" s="202">
        <v>0</v>
      </c>
      <c r="AC70" s="202">
        <v>2.31</v>
      </c>
      <c r="AD70" s="202">
        <v>6.82</v>
      </c>
      <c r="AE70" s="202">
        <v>0</v>
      </c>
      <c r="AF70" s="202">
        <v>0</v>
      </c>
      <c r="AG70" s="202">
        <v>0</v>
      </c>
      <c r="AH70" s="202">
        <v>0</v>
      </c>
      <c r="AI70" s="202">
        <v>24.41</v>
      </c>
      <c r="AJ70" s="202">
        <v>0</v>
      </c>
      <c r="AK70" s="202">
        <v>9.92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8.2100000000000009</v>
      </c>
      <c r="D71" s="202">
        <v>2.4</v>
      </c>
      <c r="E71" s="202">
        <v>0</v>
      </c>
      <c r="F71" s="202">
        <v>0</v>
      </c>
      <c r="G71" s="202">
        <v>6.21</v>
      </c>
      <c r="H71" s="202">
        <v>0</v>
      </c>
      <c r="I71" s="202">
        <v>21.16</v>
      </c>
      <c r="J71" s="202">
        <v>1.1100000000000001</v>
      </c>
      <c r="K71" s="202">
        <v>27.73</v>
      </c>
      <c r="L71" s="202">
        <v>46</v>
      </c>
      <c r="M71" s="202">
        <v>0</v>
      </c>
      <c r="N71" s="202">
        <v>1.1399999999999999</v>
      </c>
      <c r="O71" s="202">
        <v>1.9</v>
      </c>
      <c r="P71" s="202">
        <v>2.31</v>
      </c>
      <c r="Q71" s="202">
        <v>4.58</v>
      </c>
      <c r="R71" s="202">
        <v>5.96</v>
      </c>
      <c r="S71" s="202">
        <v>3.81</v>
      </c>
      <c r="T71" s="202">
        <v>0</v>
      </c>
      <c r="U71" s="202">
        <v>9.0399999999999991</v>
      </c>
      <c r="V71" s="202">
        <v>5.27</v>
      </c>
      <c r="W71" s="202">
        <v>6.61</v>
      </c>
      <c r="X71" s="202">
        <v>20.149999999999999</v>
      </c>
      <c r="Y71" s="202">
        <v>0</v>
      </c>
      <c r="Z71" s="202">
        <v>37</v>
      </c>
      <c r="AA71" s="202">
        <v>0.86</v>
      </c>
      <c r="AB71" s="202">
        <v>0</v>
      </c>
      <c r="AC71" s="202">
        <v>2.31</v>
      </c>
      <c r="AD71" s="202">
        <v>6.82</v>
      </c>
      <c r="AE71" s="202">
        <v>0</v>
      </c>
      <c r="AF71" s="202">
        <v>0</v>
      </c>
      <c r="AG71" s="202">
        <v>0</v>
      </c>
      <c r="AH71" s="202">
        <v>0</v>
      </c>
      <c r="AI71" s="202">
        <v>25.05</v>
      </c>
      <c r="AJ71" s="202">
        <v>0</v>
      </c>
      <c r="AK71" s="202">
        <v>9.92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8.2100000000000009</v>
      </c>
      <c r="D72" s="202">
        <v>2.4</v>
      </c>
      <c r="E72" s="202">
        <v>0</v>
      </c>
      <c r="F72" s="202">
        <v>0</v>
      </c>
      <c r="G72" s="202">
        <v>6.21</v>
      </c>
      <c r="H72" s="202">
        <v>0</v>
      </c>
      <c r="I72" s="202">
        <v>21.16</v>
      </c>
      <c r="J72" s="202">
        <v>1.1100000000000001</v>
      </c>
      <c r="K72" s="202">
        <v>27.73</v>
      </c>
      <c r="L72" s="202">
        <v>46</v>
      </c>
      <c r="M72" s="202">
        <v>0</v>
      </c>
      <c r="N72" s="202">
        <v>1.1399999999999999</v>
      </c>
      <c r="O72" s="202">
        <v>1.9</v>
      </c>
      <c r="P72" s="202">
        <v>2.31</v>
      </c>
      <c r="Q72" s="202">
        <v>4.58</v>
      </c>
      <c r="R72" s="202">
        <v>5.96</v>
      </c>
      <c r="S72" s="202">
        <v>3.81</v>
      </c>
      <c r="T72" s="202">
        <v>0</v>
      </c>
      <c r="U72" s="202">
        <v>9.0399999999999991</v>
      </c>
      <c r="V72" s="202">
        <v>5.27</v>
      </c>
      <c r="W72" s="202">
        <v>6.61</v>
      </c>
      <c r="X72" s="202">
        <v>20.149999999999999</v>
      </c>
      <c r="Y72" s="202">
        <v>0</v>
      </c>
      <c r="Z72" s="202">
        <v>37</v>
      </c>
      <c r="AA72" s="202">
        <v>0.86</v>
      </c>
      <c r="AB72" s="202">
        <v>0</v>
      </c>
      <c r="AC72" s="202">
        <v>2.31</v>
      </c>
      <c r="AD72" s="202">
        <v>6.82</v>
      </c>
      <c r="AE72" s="202">
        <v>0</v>
      </c>
      <c r="AF72" s="202">
        <v>0</v>
      </c>
      <c r="AG72" s="202">
        <v>0</v>
      </c>
      <c r="AH72" s="202">
        <v>0</v>
      </c>
      <c r="AI72" s="202">
        <v>25.05</v>
      </c>
      <c r="AJ72" s="202">
        <v>0</v>
      </c>
      <c r="AK72" s="202">
        <v>9.92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8.2100000000000009</v>
      </c>
      <c r="D73" s="202">
        <v>2.4</v>
      </c>
      <c r="E73" s="202">
        <v>0</v>
      </c>
      <c r="F73" s="202">
        <v>0</v>
      </c>
      <c r="G73" s="202">
        <v>6.21</v>
      </c>
      <c r="H73" s="202">
        <v>0</v>
      </c>
      <c r="I73" s="202">
        <v>21.16</v>
      </c>
      <c r="J73" s="202">
        <v>1.1100000000000001</v>
      </c>
      <c r="K73" s="202">
        <v>27.73</v>
      </c>
      <c r="L73" s="202">
        <v>46</v>
      </c>
      <c r="M73" s="202">
        <v>0</v>
      </c>
      <c r="N73" s="202">
        <v>1.1399999999999999</v>
      </c>
      <c r="O73" s="202">
        <v>1.9</v>
      </c>
      <c r="P73" s="202">
        <v>2.31</v>
      </c>
      <c r="Q73" s="202">
        <v>4.58</v>
      </c>
      <c r="R73" s="202">
        <v>5.96</v>
      </c>
      <c r="S73" s="202">
        <v>3.81</v>
      </c>
      <c r="T73" s="202">
        <v>0</v>
      </c>
      <c r="U73" s="202">
        <v>9.0399999999999991</v>
      </c>
      <c r="V73" s="202">
        <v>5.27</v>
      </c>
      <c r="W73" s="202">
        <v>6.61</v>
      </c>
      <c r="X73" s="202">
        <v>20.149999999999999</v>
      </c>
      <c r="Y73" s="202">
        <v>0</v>
      </c>
      <c r="Z73" s="202">
        <v>37</v>
      </c>
      <c r="AA73" s="202">
        <v>0.86</v>
      </c>
      <c r="AB73" s="202">
        <v>0</v>
      </c>
      <c r="AC73" s="202">
        <v>2.31</v>
      </c>
      <c r="AD73" s="202">
        <v>6.82</v>
      </c>
      <c r="AE73" s="202">
        <v>0</v>
      </c>
      <c r="AF73" s="202">
        <v>0</v>
      </c>
      <c r="AG73" s="202">
        <v>0</v>
      </c>
      <c r="AH73" s="202">
        <v>0</v>
      </c>
      <c r="AI73" s="202">
        <v>25.05</v>
      </c>
      <c r="AJ73" s="202">
        <v>0</v>
      </c>
      <c r="AK73" s="202">
        <v>9.92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8.2100000000000009</v>
      </c>
      <c r="D74" s="202">
        <v>2.4</v>
      </c>
      <c r="E74" s="202">
        <v>0</v>
      </c>
      <c r="F74" s="202">
        <v>0</v>
      </c>
      <c r="G74" s="202">
        <v>6.21</v>
      </c>
      <c r="H74" s="202">
        <v>0</v>
      </c>
      <c r="I74" s="202">
        <v>20.88</v>
      </c>
      <c r="J74" s="202">
        <v>1.1100000000000001</v>
      </c>
      <c r="K74" s="202">
        <v>27.73</v>
      </c>
      <c r="L74" s="202">
        <v>46</v>
      </c>
      <c r="M74" s="202">
        <v>0</v>
      </c>
      <c r="N74" s="202">
        <v>1.1399999999999999</v>
      </c>
      <c r="O74" s="202">
        <v>1.9</v>
      </c>
      <c r="P74" s="202">
        <v>2.31</v>
      </c>
      <c r="Q74" s="202">
        <v>4.58</v>
      </c>
      <c r="R74" s="202">
        <v>5.96</v>
      </c>
      <c r="S74" s="202">
        <v>3.81</v>
      </c>
      <c r="T74" s="202">
        <v>0</v>
      </c>
      <c r="U74" s="202">
        <v>9.0399999999999991</v>
      </c>
      <c r="V74" s="202">
        <v>5.27</v>
      </c>
      <c r="W74" s="202">
        <v>6.61</v>
      </c>
      <c r="X74" s="202">
        <v>20.149999999999999</v>
      </c>
      <c r="Y74" s="202">
        <v>0</v>
      </c>
      <c r="Z74" s="202">
        <v>37</v>
      </c>
      <c r="AA74" s="202">
        <v>0.86</v>
      </c>
      <c r="AB74" s="202">
        <v>0</v>
      </c>
      <c r="AC74" s="202">
        <v>2.31</v>
      </c>
      <c r="AD74" s="202">
        <v>6.82</v>
      </c>
      <c r="AE74" s="202">
        <v>0</v>
      </c>
      <c r="AF74" s="202">
        <v>0</v>
      </c>
      <c r="AG74" s="202">
        <v>0</v>
      </c>
      <c r="AH74" s="202">
        <v>0</v>
      </c>
      <c r="AI74" s="202">
        <v>25.05</v>
      </c>
      <c r="AJ74" s="202">
        <v>0</v>
      </c>
      <c r="AK74" s="202">
        <v>9.92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8.2100000000000009</v>
      </c>
      <c r="D75" s="202">
        <v>2.4</v>
      </c>
      <c r="E75" s="202">
        <v>0</v>
      </c>
      <c r="F75" s="202">
        <v>0</v>
      </c>
      <c r="G75" s="202">
        <v>6.21</v>
      </c>
      <c r="H75" s="202">
        <v>0</v>
      </c>
      <c r="I75" s="202">
        <v>20.88</v>
      </c>
      <c r="J75" s="202">
        <v>1.1100000000000001</v>
      </c>
      <c r="K75" s="202">
        <v>1.95</v>
      </c>
      <c r="L75" s="202">
        <v>46</v>
      </c>
      <c r="M75" s="202">
        <v>0</v>
      </c>
      <c r="N75" s="202">
        <v>1.1399999999999999</v>
      </c>
      <c r="O75" s="202">
        <v>1.9</v>
      </c>
      <c r="P75" s="202">
        <v>2.31</v>
      </c>
      <c r="Q75" s="202">
        <v>4.58</v>
      </c>
      <c r="R75" s="202">
        <v>5.96</v>
      </c>
      <c r="S75" s="202">
        <v>3.81</v>
      </c>
      <c r="T75" s="202">
        <v>0</v>
      </c>
      <c r="U75" s="202">
        <v>9.0399999999999991</v>
      </c>
      <c r="V75" s="202">
        <v>5.27</v>
      </c>
      <c r="W75" s="202">
        <v>6.61</v>
      </c>
      <c r="X75" s="202">
        <v>20.149999999999999</v>
      </c>
      <c r="Y75" s="202">
        <v>0</v>
      </c>
      <c r="Z75" s="202">
        <v>37</v>
      </c>
      <c r="AA75" s="202">
        <v>0.86</v>
      </c>
      <c r="AB75" s="202">
        <v>0</v>
      </c>
      <c r="AC75" s="202">
        <v>2.31</v>
      </c>
      <c r="AD75" s="202">
        <v>6.82</v>
      </c>
      <c r="AE75" s="202">
        <v>0</v>
      </c>
      <c r="AF75" s="202">
        <v>0</v>
      </c>
      <c r="AG75" s="202">
        <v>0</v>
      </c>
      <c r="AH75" s="202">
        <v>0</v>
      </c>
      <c r="AI75" s="202">
        <v>25.05</v>
      </c>
      <c r="AJ75" s="202">
        <v>0</v>
      </c>
      <c r="AK75" s="202">
        <v>9.92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8.2100000000000009</v>
      </c>
      <c r="D76" s="202">
        <v>2.4</v>
      </c>
      <c r="E76" s="202">
        <v>0</v>
      </c>
      <c r="F76" s="202">
        <v>0</v>
      </c>
      <c r="G76" s="202">
        <v>6.21</v>
      </c>
      <c r="H76" s="202">
        <v>0</v>
      </c>
      <c r="I76" s="202">
        <v>20.88</v>
      </c>
      <c r="J76" s="202">
        <v>1.1100000000000001</v>
      </c>
      <c r="K76" s="202">
        <v>1.95</v>
      </c>
      <c r="L76" s="202">
        <v>46</v>
      </c>
      <c r="M76" s="202">
        <v>0</v>
      </c>
      <c r="N76" s="202">
        <v>1.1399999999999999</v>
      </c>
      <c r="O76" s="202">
        <v>1.9</v>
      </c>
      <c r="P76" s="202">
        <v>2.31</v>
      </c>
      <c r="Q76" s="202">
        <v>4.58</v>
      </c>
      <c r="R76" s="202">
        <v>5.96</v>
      </c>
      <c r="S76" s="202">
        <v>3.81</v>
      </c>
      <c r="T76" s="202">
        <v>0</v>
      </c>
      <c r="U76" s="202">
        <v>9.0399999999999991</v>
      </c>
      <c r="V76" s="202">
        <v>0.2</v>
      </c>
      <c r="W76" s="202">
        <v>6.61</v>
      </c>
      <c r="X76" s="202">
        <v>20.149999999999999</v>
      </c>
      <c r="Y76" s="202">
        <v>0</v>
      </c>
      <c r="Z76" s="202">
        <v>37</v>
      </c>
      <c r="AA76" s="202">
        <v>0.86</v>
      </c>
      <c r="AB76" s="202">
        <v>0</v>
      </c>
      <c r="AC76" s="202">
        <v>2.31</v>
      </c>
      <c r="AD76" s="202">
        <v>6.82</v>
      </c>
      <c r="AE76" s="202">
        <v>0</v>
      </c>
      <c r="AF76" s="202">
        <v>0</v>
      </c>
      <c r="AG76" s="202">
        <v>0</v>
      </c>
      <c r="AH76" s="202">
        <v>0</v>
      </c>
      <c r="AI76" s="202">
        <v>25.05</v>
      </c>
      <c r="AJ76" s="202">
        <v>0</v>
      </c>
      <c r="AK76" s="202">
        <v>9.92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8.2100000000000009</v>
      </c>
      <c r="D77" s="202">
        <v>2.4</v>
      </c>
      <c r="E77" s="202">
        <v>0</v>
      </c>
      <c r="F77" s="202">
        <v>0</v>
      </c>
      <c r="G77" s="202">
        <v>12.96</v>
      </c>
      <c r="H77" s="202">
        <v>0</v>
      </c>
      <c r="I77" s="202">
        <v>20.88</v>
      </c>
      <c r="J77" s="202">
        <v>1.1100000000000001</v>
      </c>
      <c r="K77" s="202">
        <v>1.95</v>
      </c>
      <c r="L77" s="202">
        <v>2.46</v>
      </c>
      <c r="M77" s="202">
        <v>0</v>
      </c>
      <c r="N77" s="202">
        <v>1.1399999999999999</v>
      </c>
      <c r="O77" s="202">
        <v>1.9</v>
      </c>
      <c r="P77" s="202">
        <v>2.31</v>
      </c>
      <c r="Q77" s="202">
        <v>0.3</v>
      </c>
      <c r="R77" s="202">
        <v>0.41</v>
      </c>
      <c r="S77" s="202">
        <v>0.25</v>
      </c>
      <c r="T77" s="202">
        <v>0</v>
      </c>
      <c r="U77" s="202">
        <v>9.0399999999999991</v>
      </c>
      <c r="V77" s="202">
        <v>0.2</v>
      </c>
      <c r="W77" s="202">
        <v>0.65</v>
      </c>
      <c r="X77" s="202">
        <v>1.41</v>
      </c>
      <c r="Y77" s="202">
        <v>0</v>
      </c>
      <c r="Z77" s="202">
        <v>2.67</v>
      </c>
      <c r="AA77" s="202">
        <v>0.86</v>
      </c>
      <c r="AB77" s="202">
        <v>0</v>
      </c>
      <c r="AC77" s="202">
        <v>2.31</v>
      </c>
      <c r="AD77" s="202">
        <v>6.82</v>
      </c>
      <c r="AE77" s="202">
        <v>0</v>
      </c>
      <c r="AF77" s="202">
        <v>0</v>
      </c>
      <c r="AG77" s="202">
        <v>0</v>
      </c>
      <c r="AH77" s="202">
        <v>0</v>
      </c>
      <c r="AI77" s="202">
        <v>25.05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8.2100000000000009</v>
      </c>
      <c r="D78" s="202">
        <v>2.4</v>
      </c>
      <c r="E78" s="202">
        <v>0</v>
      </c>
      <c r="F78" s="202">
        <v>0</v>
      </c>
      <c r="G78" s="202">
        <v>12.96</v>
      </c>
      <c r="H78" s="202">
        <v>0</v>
      </c>
      <c r="I78" s="202">
        <v>20.88</v>
      </c>
      <c r="J78" s="202">
        <v>1.1100000000000001</v>
      </c>
      <c r="K78" s="202">
        <v>1.95</v>
      </c>
      <c r="L78" s="202">
        <v>2.46</v>
      </c>
      <c r="M78" s="202">
        <v>0</v>
      </c>
      <c r="N78" s="202">
        <v>1.1399999999999999</v>
      </c>
      <c r="O78" s="202">
        <v>1.9</v>
      </c>
      <c r="P78" s="202">
        <v>2.31</v>
      </c>
      <c r="Q78" s="202">
        <v>0.21</v>
      </c>
      <c r="R78" s="202">
        <v>0.41</v>
      </c>
      <c r="S78" s="202">
        <v>0.25</v>
      </c>
      <c r="T78" s="202">
        <v>0</v>
      </c>
      <c r="U78" s="202">
        <v>9.0399999999999991</v>
      </c>
      <c r="V78" s="202">
        <v>0.2</v>
      </c>
      <c r="W78" s="202">
        <v>0.43</v>
      </c>
      <c r="X78" s="202">
        <v>1.41</v>
      </c>
      <c r="Y78" s="202">
        <v>0</v>
      </c>
      <c r="Z78" s="202">
        <v>2.67</v>
      </c>
      <c r="AA78" s="202">
        <v>0.86</v>
      </c>
      <c r="AB78" s="202">
        <v>0</v>
      </c>
      <c r="AC78" s="202">
        <v>2.31</v>
      </c>
      <c r="AD78" s="202">
        <v>6.82</v>
      </c>
      <c r="AE78" s="202">
        <v>0</v>
      </c>
      <c r="AF78" s="202">
        <v>0</v>
      </c>
      <c r="AG78" s="202">
        <v>0</v>
      </c>
      <c r="AH78" s="202">
        <v>0</v>
      </c>
      <c r="AI78" s="202">
        <v>25.05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8.2100000000000009</v>
      </c>
      <c r="D79" s="202">
        <v>2.4</v>
      </c>
      <c r="E79" s="202">
        <v>0</v>
      </c>
      <c r="F79" s="202">
        <v>0</v>
      </c>
      <c r="G79" s="202">
        <v>13.52</v>
      </c>
      <c r="H79" s="202">
        <v>0</v>
      </c>
      <c r="I79" s="202">
        <v>20.88</v>
      </c>
      <c r="J79" s="202">
        <v>1.1100000000000001</v>
      </c>
      <c r="K79" s="202">
        <v>1.95</v>
      </c>
      <c r="L79" s="202">
        <v>2.46</v>
      </c>
      <c r="M79" s="202">
        <v>0</v>
      </c>
      <c r="N79" s="202">
        <v>1.1399999999999999</v>
      </c>
      <c r="O79" s="202">
        <v>1.9</v>
      </c>
      <c r="P79" s="202">
        <v>2.31</v>
      </c>
      <c r="Q79" s="202">
        <v>0.21</v>
      </c>
      <c r="R79" s="202">
        <v>0.41</v>
      </c>
      <c r="S79" s="202">
        <v>0.25</v>
      </c>
      <c r="T79" s="202">
        <v>0</v>
      </c>
      <c r="U79" s="202">
        <v>9.1</v>
      </c>
      <c r="V79" s="202">
        <v>0.2</v>
      </c>
      <c r="W79" s="202">
        <v>0.43</v>
      </c>
      <c r="X79" s="202">
        <v>1.41</v>
      </c>
      <c r="Y79" s="202">
        <v>0</v>
      </c>
      <c r="Z79" s="202">
        <v>2.67</v>
      </c>
      <c r="AA79" s="202">
        <v>0.86</v>
      </c>
      <c r="AB79" s="202">
        <v>0</v>
      </c>
      <c r="AC79" s="202">
        <v>2.31</v>
      </c>
      <c r="AD79" s="202">
        <v>6.82</v>
      </c>
      <c r="AE79" s="202">
        <v>0</v>
      </c>
      <c r="AF79" s="202">
        <v>0</v>
      </c>
      <c r="AG79" s="202">
        <v>0</v>
      </c>
      <c r="AH79" s="202">
        <v>0</v>
      </c>
      <c r="AI79" s="202">
        <v>25.05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8.75</v>
      </c>
      <c r="D80" s="202">
        <v>1.87</v>
      </c>
      <c r="E80" s="202">
        <v>0</v>
      </c>
      <c r="F80" s="202">
        <v>0</v>
      </c>
      <c r="G80" s="202">
        <v>13.52</v>
      </c>
      <c r="H80" s="202">
        <v>0</v>
      </c>
      <c r="I80" s="202">
        <v>20.88</v>
      </c>
      <c r="J80" s="202">
        <v>1.1100000000000001</v>
      </c>
      <c r="K80" s="202">
        <v>1.95</v>
      </c>
      <c r="L80" s="202">
        <v>2.46</v>
      </c>
      <c r="M80" s="202">
        <v>0</v>
      </c>
      <c r="N80" s="202">
        <v>1.1399999999999999</v>
      </c>
      <c r="O80" s="202">
        <v>1.9</v>
      </c>
      <c r="P80" s="202">
        <v>2.31</v>
      </c>
      <c r="Q80" s="202">
        <v>0.21</v>
      </c>
      <c r="R80" s="202">
        <v>0.41</v>
      </c>
      <c r="S80" s="202">
        <v>0.25</v>
      </c>
      <c r="T80" s="202">
        <v>0</v>
      </c>
      <c r="U80" s="202">
        <v>9.1</v>
      </c>
      <c r="V80" s="202">
        <v>0.2</v>
      </c>
      <c r="W80" s="202">
        <v>0.43</v>
      </c>
      <c r="X80" s="202">
        <v>1.41</v>
      </c>
      <c r="Y80" s="202">
        <v>0</v>
      </c>
      <c r="Z80" s="202">
        <v>2.67</v>
      </c>
      <c r="AA80" s="202">
        <v>0.86</v>
      </c>
      <c r="AB80" s="202">
        <v>0</v>
      </c>
      <c r="AC80" s="202">
        <v>2.31</v>
      </c>
      <c r="AD80" s="202">
        <v>6.82</v>
      </c>
      <c r="AE80" s="202">
        <v>0</v>
      </c>
      <c r="AF80" s="202">
        <v>0</v>
      </c>
      <c r="AG80" s="202">
        <v>0</v>
      </c>
      <c r="AH80" s="202">
        <v>0</v>
      </c>
      <c r="AI80" s="202">
        <v>25.05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8.75</v>
      </c>
      <c r="D81" s="202">
        <v>1.87</v>
      </c>
      <c r="E81" s="202">
        <v>0</v>
      </c>
      <c r="F81" s="202">
        <v>0</v>
      </c>
      <c r="G81" s="202">
        <v>13.52</v>
      </c>
      <c r="H81" s="202">
        <v>0</v>
      </c>
      <c r="I81" s="202">
        <v>20.88</v>
      </c>
      <c r="J81" s="202">
        <v>1.1100000000000001</v>
      </c>
      <c r="K81" s="202">
        <v>1.95</v>
      </c>
      <c r="L81" s="202">
        <v>2.46</v>
      </c>
      <c r="M81" s="202">
        <v>0</v>
      </c>
      <c r="N81" s="202">
        <v>1.1399999999999999</v>
      </c>
      <c r="O81" s="202">
        <v>1.9</v>
      </c>
      <c r="P81" s="202">
        <v>2.31</v>
      </c>
      <c r="Q81" s="202">
        <v>0.21</v>
      </c>
      <c r="R81" s="202">
        <v>0.41</v>
      </c>
      <c r="S81" s="202">
        <v>0.25</v>
      </c>
      <c r="T81" s="202">
        <v>0</v>
      </c>
      <c r="U81" s="202">
        <v>9.1</v>
      </c>
      <c r="V81" s="202">
        <v>0.2</v>
      </c>
      <c r="W81" s="202">
        <v>0.43</v>
      </c>
      <c r="X81" s="202">
        <v>1.41</v>
      </c>
      <c r="Y81" s="202">
        <v>0</v>
      </c>
      <c r="Z81" s="202">
        <v>2.67</v>
      </c>
      <c r="AA81" s="202">
        <v>0.86</v>
      </c>
      <c r="AB81" s="202">
        <v>0</v>
      </c>
      <c r="AC81" s="202">
        <v>2.31</v>
      </c>
      <c r="AD81" s="202">
        <v>6.82</v>
      </c>
      <c r="AE81" s="202">
        <v>0</v>
      </c>
      <c r="AF81" s="202">
        <v>0</v>
      </c>
      <c r="AG81" s="202">
        <v>0</v>
      </c>
      <c r="AH81" s="202">
        <v>0</v>
      </c>
      <c r="AI81" s="202">
        <v>25.05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8.75</v>
      </c>
      <c r="D82" s="202">
        <v>1.87</v>
      </c>
      <c r="E82" s="202">
        <v>0</v>
      </c>
      <c r="F82" s="202">
        <v>0</v>
      </c>
      <c r="G82" s="202">
        <v>13.52</v>
      </c>
      <c r="H82" s="202">
        <v>0</v>
      </c>
      <c r="I82" s="202">
        <v>20.88</v>
      </c>
      <c r="J82" s="202">
        <v>1.1100000000000001</v>
      </c>
      <c r="K82" s="202">
        <v>1.95</v>
      </c>
      <c r="L82" s="202">
        <v>2.46</v>
      </c>
      <c r="M82" s="202">
        <v>0</v>
      </c>
      <c r="N82" s="202">
        <v>1.1399999999999999</v>
      </c>
      <c r="O82" s="202">
        <v>1.9</v>
      </c>
      <c r="P82" s="202">
        <v>2.31</v>
      </c>
      <c r="Q82" s="202">
        <v>0.21</v>
      </c>
      <c r="R82" s="202">
        <v>0.41</v>
      </c>
      <c r="S82" s="202">
        <v>0.25</v>
      </c>
      <c r="T82" s="202">
        <v>0</v>
      </c>
      <c r="U82" s="202">
        <v>9.1</v>
      </c>
      <c r="V82" s="202">
        <v>0.2</v>
      </c>
      <c r="W82" s="202">
        <v>0.43</v>
      </c>
      <c r="X82" s="202">
        <v>1.41</v>
      </c>
      <c r="Y82" s="202">
        <v>0</v>
      </c>
      <c r="Z82" s="202">
        <v>2.67</v>
      </c>
      <c r="AA82" s="202">
        <v>0.86</v>
      </c>
      <c r="AB82" s="202">
        <v>0</v>
      </c>
      <c r="AC82" s="202">
        <v>2.31</v>
      </c>
      <c r="AD82" s="202">
        <v>6.82</v>
      </c>
      <c r="AE82" s="202">
        <v>0</v>
      </c>
      <c r="AF82" s="202">
        <v>0</v>
      </c>
      <c r="AG82" s="202">
        <v>0</v>
      </c>
      <c r="AH82" s="202">
        <v>0</v>
      </c>
      <c r="AI82" s="202">
        <v>25.05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8.75</v>
      </c>
      <c r="D83" s="202">
        <v>1.87</v>
      </c>
      <c r="E83" s="202">
        <v>0</v>
      </c>
      <c r="F83" s="202">
        <v>0</v>
      </c>
      <c r="G83" s="202">
        <v>13.52</v>
      </c>
      <c r="H83" s="202">
        <v>0</v>
      </c>
      <c r="I83" s="202">
        <v>20.88</v>
      </c>
      <c r="J83" s="202">
        <v>1.1100000000000001</v>
      </c>
      <c r="K83" s="202">
        <v>1.95</v>
      </c>
      <c r="L83" s="202">
        <v>2.46</v>
      </c>
      <c r="M83" s="202">
        <v>0</v>
      </c>
      <c r="N83" s="202">
        <v>1.1399999999999999</v>
      </c>
      <c r="O83" s="202">
        <v>1.9</v>
      </c>
      <c r="P83" s="202">
        <v>2.31</v>
      </c>
      <c r="Q83" s="202">
        <v>0.21</v>
      </c>
      <c r="R83" s="202">
        <v>0.41</v>
      </c>
      <c r="S83" s="202">
        <v>0.25</v>
      </c>
      <c r="T83" s="202">
        <v>0</v>
      </c>
      <c r="U83" s="202">
        <v>9.19</v>
      </c>
      <c r="V83" s="202">
        <v>0.2</v>
      </c>
      <c r="W83" s="202">
        <v>0.43</v>
      </c>
      <c r="X83" s="202">
        <v>1.41</v>
      </c>
      <c r="Y83" s="202">
        <v>0</v>
      </c>
      <c r="Z83" s="202">
        <v>2.67</v>
      </c>
      <c r="AA83" s="202">
        <v>0.86</v>
      </c>
      <c r="AB83" s="202">
        <v>0</v>
      </c>
      <c r="AC83" s="202">
        <v>2.31</v>
      </c>
      <c r="AD83" s="202">
        <v>6.82</v>
      </c>
      <c r="AE83" s="202">
        <v>0</v>
      </c>
      <c r="AF83" s="202">
        <v>0</v>
      </c>
      <c r="AG83" s="202">
        <v>0</v>
      </c>
      <c r="AH83" s="202">
        <v>0</v>
      </c>
      <c r="AI83" s="202">
        <v>25.05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8.75</v>
      </c>
      <c r="D84" s="202">
        <v>1.87</v>
      </c>
      <c r="E84" s="202">
        <v>0</v>
      </c>
      <c r="F84" s="202">
        <v>0</v>
      </c>
      <c r="G84" s="202">
        <v>13.52</v>
      </c>
      <c r="H84" s="202">
        <v>0</v>
      </c>
      <c r="I84" s="202">
        <v>20.88</v>
      </c>
      <c r="J84" s="202">
        <v>1.1100000000000001</v>
      </c>
      <c r="K84" s="202">
        <v>1.95</v>
      </c>
      <c r="L84" s="202">
        <v>2.46</v>
      </c>
      <c r="M84" s="202">
        <v>0</v>
      </c>
      <c r="N84" s="202">
        <v>1.1399999999999999</v>
      </c>
      <c r="O84" s="202">
        <v>1.9</v>
      </c>
      <c r="P84" s="202">
        <v>2.31</v>
      </c>
      <c r="Q84" s="202">
        <v>0.21</v>
      </c>
      <c r="R84" s="202">
        <v>0.41</v>
      </c>
      <c r="S84" s="202">
        <v>0.25</v>
      </c>
      <c r="T84" s="202">
        <v>0</v>
      </c>
      <c r="U84" s="202">
        <v>9.19</v>
      </c>
      <c r="V84" s="202">
        <v>0.2</v>
      </c>
      <c r="W84" s="202">
        <v>0.43</v>
      </c>
      <c r="X84" s="202">
        <v>1.41</v>
      </c>
      <c r="Y84" s="202">
        <v>0</v>
      </c>
      <c r="Z84" s="202">
        <v>2.67</v>
      </c>
      <c r="AA84" s="202">
        <v>0.86</v>
      </c>
      <c r="AB84" s="202">
        <v>0</v>
      </c>
      <c r="AC84" s="202">
        <v>2.31</v>
      </c>
      <c r="AD84" s="202">
        <v>6.82</v>
      </c>
      <c r="AE84" s="202">
        <v>0</v>
      </c>
      <c r="AF84" s="202">
        <v>0</v>
      </c>
      <c r="AG84" s="202">
        <v>0</v>
      </c>
      <c r="AH84" s="202">
        <v>0</v>
      </c>
      <c r="AI84" s="202">
        <v>25.05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8.75</v>
      </c>
      <c r="D85" s="202">
        <v>1.87</v>
      </c>
      <c r="E85" s="202">
        <v>0</v>
      </c>
      <c r="F85" s="202">
        <v>0</v>
      </c>
      <c r="G85" s="202">
        <v>13.52</v>
      </c>
      <c r="H85" s="202">
        <v>0</v>
      </c>
      <c r="I85" s="202">
        <v>20.88</v>
      </c>
      <c r="J85" s="202">
        <v>1.1100000000000001</v>
      </c>
      <c r="K85" s="202">
        <v>1.95</v>
      </c>
      <c r="L85" s="202">
        <v>2.46</v>
      </c>
      <c r="M85" s="202">
        <v>0</v>
      </c>
      <c r="N85" s="202">
        <v>1.1399999999999999</v>
      </c>
      <c r="O85" s="202">
        <v>1.9</v>
      </c>
      <c r="P85" s="202">
        <v>2.31</v>
      </c>
      <c r="Q85" s="202">
        <v>0.21</v>
      </c>
      <c r="R85" s="202">
        <v>0.41</v>
      </c>
      <c r="S85" s="202">
        <v>0.25</v>
      </c>
      <c r="T85" s="202">
        <v>0</v>
      </c>
      <c r="U85" s="202">
        <v>9.19</v>
      </c>
      <c r="V85" s="202">
        <v>0.2</v>
      </c>
      <c r="W85" s="202">
        <v>0.43</v>
      </c>
      <c r="X85" s="202">
        <v>1.41</v>
      </c>
      <c r="Y85" s="202">
        <v>0</v>
      </c>
      <c r="Z85" s="202">
        <v>2.67</v>
      </c>
      <c r="AA85" s="202">
        <v>0.86</v>
      </c>
      <c r="AB85" s="202">
        <v>0</v>
      </c>
      <c r="AC85" s="202">
        <v>0.55000000000000004</v>
      </c>
      <c r="AD85" s="202">
        <v>6.82</v>
      </c>
      <c r="AE85" s="202">
        <v>0</v>
      </c>
      <c r="AF85" s="202">
        <v>0</v>
      </c>
      <c r="AG85" s="202">
        <v>0</v>
      </c>
      <c r="AH85" s="202">
        <v>0</v>
      </c>
      <c r="AI85" s="202">
        <v>11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8.75</v>
      </c>
      <c r="D86" s="202">
        <v>1.87</v>
      </c>
      <c r="E86" s="202">
        <v>0</v>
      </c>
      <c r="F86" s="202">
        <v>0</v>
      </c>
      <c r="G86" s="202">
        <v>13.52</v>
      </c>
      <c r="H86" s="202">
        <v>0</v>
      </c>
      <c r="I86" s="202">
        <v>20.88</v>
      </c>
      <c r="J86" s="202">
        <v>1.1100000000000001</v>
      </c>
      <c r="K86" s="202">
        <v>1.95</v>
      </c>
      <c r="L86" s="202">
        <v>2.46</v>
      </c>
      <c r="M86" s="202">
        <v>0</v>
      </c>
      <c r="N86" s="202">
        <v>1.1399999999999999</v>
      </c>
      <c r="O86" s="202">
        <v>1.9</v>
      </c>
      <c r="P86" s="202">
        <v>2.31</v>
      </c>
      <c r="Q86" s="202">
        <v>0.21</v>
      </c>
      <c r="R86" s="202">
        <v>0.41</v>
      </c>
      <c r="S86" s="202">
        <v>0.25</v>
      </c>
      <c r="T86" s="202">
        <v>0</v>
      </c>
      <c r="U86" s="202">
        <v>9.19</v>
      </c>
      <c r="V86" s="202">
        <v>0.2</v>
      </c>
      <c r="W86" s="202">
        <v>0.43</v>
      </c>
      <c r="X86" s="202">
        <v>1.41</v>
      </c>
      <c r="Y86" s="202">
        <v>0</v>
      </c>
      <c r="Z86" s="202">
        <v>2.67</v>
      </c>
      <c r="AA86" s="202">
        <v>0.86</v>
      </c>
      <c r="AB86" s="202">
        <v>0</v>
      </c>
      <c r="AC86" s="202">
        <v>0.55000000000000004</v>
      </c>
      <c r="AD86" s="202">
        <v>6.82</v>
      </c>
      <c r="AE86" s="202">
        <v>0</v>
      </c>
      <c r="AF86" s="202">
        <v>0</v>
      </c>
      <c r="AG86" s="202">
        <v>0</v>
      </c>
      <c r="AH86" s="202">
        <v>0</v>
      </c>
      <c r="AI86" s="202">
        <v>11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8.75</v>
      </c>
      <c r="D87" s="202">
        <v>1.87</v>
      </c>
      <c r="E87" s="202">
        <v>0</v>
      </c>
      <c r="F87" s="202">
        <v>6.07</v>
      </c>
      <c r="G87" s="202">
        <v>7.45</v>
      </c>
      <c r="H87" s="202">
        <v>0</v>
      </c>
      <c r="I87" s="202">
        <v>20.88</v>
      </c>
      <c r="J87" s="202">
        <v>1.1100000000000001</v>
      </c>
      <c r="K87" s="202">
        <v>1.95</v>
      </c>
      <c r="L87" s="202">
        <v>2.46</v>
      </c>
      <c r="M87" s="202">
        <v>0</v>
      </c>
      <c r="N87" s="202">
        <v>1.1399999999999999</v>
      </c>
      <c r="O87" s="202">
        <v>1.9</v>
      </c>
      <c r="P87" s="202">
        <v>2.31</v>
      </c>
      <c r="Q87" s="202">
        <v>0.21</v>
      </c>
      <c r="R87" s="202">
        <v>0.41</v>
      </c>
      <c r="S87" s="202">
        <v>0.25</v>
      </c>
      <c r="T87" s="202">
        <v>0</v>
      </c>
      <c r="U87" s="202">
        <v>9.19</v>
      </c>
      <c r="V87" s="202">
        <v>0.2</v>
      </c>
      <c r="W87" s="202">
        <v>0.43</v>
      </c>
      <c r="X87" s="202">
        <v>1.41</v>
      </c>
      <c r="Y87" s="202">
        <v>0</v>
      </c>
      <c r="Z87" s="202">
        <v>2.67</v>
      </c>
      <c r="AA87" s="202">
        <v>0.86</v>
      </c>
      <c r="AB87" s="202">
        <v>0</v>
      </c>
      <c r="AC87" s="202">
        <v>2.31</v>
      </c>
      <c r="AD87" s="202">
        <v>6.82</v>
      </c>
      <c r="AE87" s="202">
        <v>0</v>
      </c>
      <c r="AF87" s="202">
        <v>0</v>
      </c>
      <c r="AG87" s="202">
        <v>0</v>
      </c>
      <c r="AH87" s="202">
        <v>0</v>
      </c>
      <c r="AI87" s="202">
        <v>25.05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8.75</v>
      </c>
      <c r="D88" s="202">
        <v>1.87</v>
      </c>
      <c r="E88" s="202">
        <v>0</v>
      </c>
      <c r="F88" s="202">
        <v>6.07</v>
      </c>
      <c r="G88" s="202">
        <v>7.45</v>
      </c>
      <c r="H88" s="202">
        <v>0</v>
      </c>
      <c r="I88" s="202">
        <v>20.88</v>
      </c>
      <c r="J88" s="202">
        <v>1.1100000000000001</v>
      </c>
      <c r="K88" s="202">
        <v>1.95</v>
      </c>
      <c r="L88" s="202">
        <v>2.46</v>
      </c>
      <c r="M88" s="202">
        <v>0</v>
      </c>
      <c r="N88" s="202">
        <v>1.1399999999999999</v>
      </c>
      <c r="O88" s="202">
        <v>1.9</v>
      </c>
      <c r="P88" s="202">
        <v>2.31</v>
      </c>
      <c r="Q88" s="202">
        <v>0.21</v>
      </c>
      <c r="R88" s="202">
        <v>0.41</v>
      </c>
      <c r="S88" s="202">
        <v>0.25</v>
      </c>
      <c r="T88" s="202">
        <v>0</v>
      </c>
      <c r="U88" s="202">
        <v>9.19</v>
      </c>
      <c r="V88" s="202">
        <v>0.2</v>
      </c>
      <c r="W88" s="202">
        <v>0.43</v>
      </c>
      <c r="X88" s="202">
        <v>1.41</v>
      </c>
      <c r="Y88" s="202">
        <v>0</v>
      </c>
      <c r="Z88" s="202">
        <v>2.67</v>
      </c>
      <c r="AA88" s="202">
        <v>0.86</v>
      </c>
      <c r="AB88" s="202">
        <v>0</v>
      </c>
      <c r="AC88" s="202">
        <v>2.31</v>
      </c>
      <c r="AD88" s="202">
        <v>6.82</v>
      </c>
      <c r="AE88" s="202">
        <v>0</v>
      </c>
      <c r="AF88" s="202">
        <v>0</v>
      </c>
      <c r="AG88" s="202">
        <v>0</v>
      </c>
      <c r="AH88" s="202">
        <v>0</v>
      </c>
      <c r="AI88" s="202">
        <v>25.05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8.75</v>
      </c>
      <c r="D89" s="202">
        <v>1.87</v>
      </c>
      <c r="E89" s="202">
        <v>0</v>
      </c>
      <c r="F89" s="202">
        <v>5.52</v>
      </c>
      <c r="G89" s="202">
        <v>8</v>
      </c>
      <c r="H89" s="202">
        <v>0</v>
      </c>
      <c r="I89" s="202">
        <v>21.44</v>
      </c>
      <c r="J89" s="202">
        <v>1.1100000000000001</v>
      </c>
      <c r="K89" s="202">
        <v>1.95</v>
      </c>
      <c r="L89" s="202">
        <v>2.46</v>
      </c>
      <c r="M89" s="202">
        <v>0</v>
      </c>
      <c r="N89" s="202">
        <v>1.1399999999999999</v>
      </c>
      <c r="O89" s="202">
        <v>1.9</v>
      </c>
      <c r="P89" s="202">
        <v>2.31</v>
      </c>
      <c r="Q89" s="202">
        <v>0.21</v>
      </c>
      <c r="R89" s="202">
        <v>0.41</v>
      </c>
      <c r="S89" s="202">
        <v>0.25</v>
      </c>
      <c r="T89" s="202">
        <v>0</v>
      </c>
      <c r="U89" s="202">
        <v>9.19</v>
      </c>
      <c r="V89" s="202">
        <v>0.2</v>
      </c>
      <c r="W89" s="202">
        <v>0.43</v>
      </c>
      <c r="X89" s="202">
        <v>1.41</v>
      </c>
      <c r="Y89" s="202">
        <v>0</v>
      </c>
      <c r="Z89" s="202">
        <v>2.67</v>
      </c>
      <c r="AA89" s="202">
        <v>0.86</v>
      </c>
      <c r="AB89" s="202">
        <v>0</v>
      </c>
      <c r="AC89" s="202">
        <v>2.31</v>
      </c>
      <c r="AD89" s="202">
        <v>6.82</v>
      </c>
      <c r="AE89" s="202">
        <v>0</v>
      </c>
      <c r="AF89" s="202">
        <v>0</v>
      </c>
      <c r="AG89" s="202">
        <v>0</v>
      </c>
      <c r="AH89" s="202">
        <v>0</v>
      </c>
      <c r="AI89" s="202">
        <v>25.05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8.75</v>
      </c>
      <c r="D90" s="202">
        <v>1.87</v>
      </c>
      <c r="E90" s="202">
        <v>0</v>
      </c>
      <c r="F90" s="202">
        <v>5.52</v>
      </c>
      <c r="G90" s="202">
        <v>8</v>
      </c>
      <c r="H90" s="202">
        <v>0</v>
      </c>
      <c r="I90" s="202">
        <v>21.44</v>
      </c>
      <c r="J90" s="202">
        <v>1.1100000000000001</v>
      </c>
      <c r="K90" s="202">
        <v>1.95</v>
      </c>
      <c r="L90" s="202">
        <v>2.46</v>
      </c>
      <c r="M90" s="202">
        <v>0</v>
      </c>
      <c r="N90" s="202">
        <v>1.1399999999999999</v>
      </c>
      <c r="O90" s="202">
        <v>1.9</v>
      </c>
      <c r="P90" s="202">
        <v>2.31</v>
      </c>
      <c r="Q90" s="202">
        <v>0.21</v>
      </c>
      <c r="R90" s="202">
        <v>0.41</v>
      </c>
      <c r="S90" s="202">
        <v>0.25</v>
      </c>
      <c r="T90" s="202">
        <v>0</v>
      </c>
      <c r="U90" s="202">
        <v>9.19</v>
      </c>
      <c r="V90" s="202">
        <v>0.2</v>
      </c>
      <c r="W90" s="202">
        <v>0.43</v>
      </c>
      <c r="X90" s="202">
        <v>1.41</v>
      </c>
      <c r="Y90" s="202">
        <v>0</v>
      </c>
      <c r="Z90" s="202">
        <v>2.67</v>
      </c>
      <c r="AA90" s="202">
        <v>0.86</v>
      </c>
      <c r="AB90" s="202">
        <v>0</v>
      </c>
      <c r="AC90" s="202">
        <v>2.31</v>
      </c>
      <c r="AD90" s="202">
        <v>6.82</v>
      </c>
      <c r="AE90" s="202">
        <v>0</v>
      </c>
      <c r="AF90" s="202">
        <v>0</v>
      </c>
      <c r="AG90" s="202">
        <v>0</v>
      </c>
      <c r="AH90" s="202">
        <v>0</v>
      </c>
      <c r="AI90" s="202">
        <v>25.05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8.75</v>
      </c>
      <c r="D91" s="202">
        <v>1.87</v>
      </c>
      <c r="E91" s="202">
        <v>0</v>
      </c>
      <c r="F91" s="202">
        <v>13.52</v>
      </c>
      <c r="G91" s="202">
        <v>0</v>
      </c>
      <c r="H91" s="202">
        <v>0</v>
      </c>
      <c r="I91" s="202">
        <v>21.44</v>
      </c>
      <c r="J91" s="202">
        <v>1.1100000000000001</v>
      </c>
      <c r="K91" s="202">
        <v>1.95</v>
      </c>
      <c r="L91" s="202">
        <v>2.46</v>
      </c>
      <c r="M91" s="202">
        <v>0</v>
      </c>
      <c r="N91" s="202">
        <v>1.1399999999999999</v>
      </c>
      <c r="O91" s="202">
        <v>1.9</v>
      </c>
      <c r="P91" s="202">
        <v>2.31</v>
      </c>
      <c r="Q91" s="202">
        <v>0.21</v>
      </c>
      <c r="R91" s="202">
        <v>0.41</v>
      </c>
      <c r="S91" s="202">
        <v>0.25</v>
      </c>
      <c r="T91" s="202">
        <v>0</v>
      </c>
      <c r="U91" s="202">
        <v>9.19</v>
      </c>
      <c r="V91" s="202">
        <v>0.2</v>
      </c>
      <c r="W91" s="202">
        <v>0.43</v>
      </c>
      <c r="X91" s="202">
        <v>1.41</v>
      </c>
      <c r="Y91" s="202">
        <v>0</v>
      </c>
      <c r="Z91" s="202">
        <v>2.67</v>
      </c>
      <c r="AA91" s="202">
        <v>0.86</v>
      </c>
      <c r="AB91" s="202">
        <v>0</v>
      </c>
      <c r="AC91" s="202">
        <v>2.31</v>
      </c>
      <c r="AD91" s="202">
        <v>6.82</v>
      </c>
      <c r="AE91" s="202">
        <v>0</v>
      </c>
      <c r="AF91" s="202">
        <v>0</v>
      </c>
      <c r="AG91" s="202">
        <v>0</v>
      </c>
      <c r="AH91" s="202">
        <v>0</v>
      </c>
      <c r="AI91" s="202">
        <v>25.05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8.75</v>
      </c>
      <c r="D92" s="202">
        <v>1.87</v>
      </c>
      <c r="E92" s="202">
        <v>0</v>
      </c>
      <c r="F92" s="202">
        <v>13.52</v>
      </c>
      <c r="G92" s="202">
        <v>0</v>
      </c>
      <c r="H92" s="202">
        <v>0</v>
      </c>
      <c r="I92" s="202">
        <v>21.44</v>
      </c>
      <c r="J92" s="202">
        <v>1.1100000000000001</v>
      </c>
      <c r="K92" s="202">
        <v>1.95</v>
      </c>
      <c r="L92" s="202">
        <v>2.46</v>
      </c>
      <c r="M92" s="202">
        <v>0</v>
      </c>
      <c r="N92" s="202">
        <v>1.1399999999999999</v>
      </c>
      <c r="O92" s="202">
        <v>1.9</v>
      </c>
      <c r="P92" s="202">
        <v>2.31</v>
      </c>
      <c r="Q92" s="202">
        <v>0.21</v>
      </c>
      <c r="R92" s="202">
        <v>0.41</v>
      </c>
      <c r="S92" s="202">
        <v>0.25</v>
      </c>
      <c r="T92" s="202">
        <v>0</v>
      </c>
      <c r="U92" s="202">
        <v>9.19</v>
      </c>
      <c r="V92" s="202">
        <v>0.2</v>
      </c>
      <c r="W92" s="202">
        <v>0.43</v>
      </c>
      <c r="X92" s="202">
        <v>1.41</v>
      </c>
      <c r="Y92" s="202">
        <v>0</v>
      </c>
      <c r="Z92" s="202">
        <v>2.67</v>
      </c>
      <c r="AA92" s="202">
        <v>0.86</v>
      </c>
      <c r="AB92" s="202">
        <v>0</v>
      </c>
      <c r="AC92" s="202">
        <v>2.31</v>
      </c>
      <c r="AD92" s="202">
        <v>6.82</v>
      </c>
      <c r="AE92" s="202">
        <v>0</v>
      </c>
      <c r="AF92" s="202">
        <v>0</v>
      </c>
      <c r="AG92" s="202">
        <v>0</v>
      </c>
      <c r="AH92" s="202">
        <v>0</v>
      </c>
      <c r="AI92" s="202">
        <v>25.05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8.75</v>
      </c>
      <c r="D93" s="202">
        <v>1.87</v>
      </c>
      <c r="E93" s="202">
        <v>0</v>
      </c>
      <c r="F93" s="202">
        <v>13.52</v>
      </c>
      <c r="G93" s="202">
        <v>0</v>
      </c>
      <c r="H93" s="202">
        <v>0</v>
      </c>
      <c r="I93" s="202">
        <v>21.44</v>
      </c>
      <c r="J93" s="202">
        <v>1.1100000000000001</v>
      </c>
      <c r="K93" s="202">
        <v>1.95</v>
      </c>
      <c r="L93" s="202">
        <v>2.46</v>
      </c>
      <c r="M93" s="202">
        <v>0</v>
      </c>
      <c r="N93" s="202">
        <v>1.1399999999999999</v>
      </c>
      <c r="O93" s="202">
        <v>1.9</v>
      </c>
      <c r="P93" s="202">
        <v>2.31</v>
      </c>
      <c r="Q93" s="202">
        <v>0.21</v>
      </c>
      <c r="R93" s="202">
        <v>0.41</v>
      </c>
      <c r="S93" s="202">
        <v>0.25</v>
      </c>
      <c r="T93" s="202">
        <v>0</v>
      </c>
      <c r="U93" s="202">
        <v>9.19</v>
      </c>
      <c r="V93" s="202">
        <v>0.2</v>
      </c>
      <c r="W93" s="202">
        <v>0.43</v>
      </c>
      <c r="X93" s="202">
        <v>1.41</v>
      </c>
      <c r="Y93" s="202">
        <v>0</v>
      </c>
      <c r="Z93" s="202">
        <v>2.67</v>
      </c>
      <c r="AA93" s="202">
        <v>0.86</v>
      </c>
      <c r="AB93" s="202">
        <v>0</v>
      </c>
      <c r="AC93" s="202">
        <v>2.31</v>
      </c>
      <c r="AD93" s="202">
        <v>6.82</v>
      </c>
      <c r="AE93" s="202">
        <v>0</v>
      </c>
      <c r="AF93" s="202">
        <v>0</v>
      </c>
      <c r="AG93" s="202">
        <v>0</v>
      </c>
      <c r="AH93" s="202">
        <v>0</v>
      </c>
      <c r="AI93" s="202">
        <v>25.05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8.75</v>
      </c>
      <c r="D94" s="202">
        <v>1.87</v>
      </c>
      <c r="E94" s="202">
        <v>0</v>
      </c>
      <c r="F94" s="202">
        <v>13.52</v>
      </c>
      <c r="G94" s="202">
        <v>0</v>
      </c>
      <c r="H94" s="202">
        <v>0</v>
      </c>
      <c r="I94" s="202">
        <v>21.44</v>
      </c>
      <c r="J94" s="202">
        <v>1.1100000000000001</v>
      </c>
      <c r="K94" s="202">
        <v>1.95</v>
      </c>
      <c r="L94" s="202">
        <v>2.46</v>
      </c>
      <c r="M94" s="202">
        <v>0</v>
      </c>
      <c r="N94" s="202">
        <v>1.1399999999999999</v>
      </c>
      <c r="O94" s="202">
        <v>1.9</v>
      </c>
      <c r="P94" s="202">
        <v>2.31</v>
      </c>
      <c r="Q94" s="202">
        <v>0.21</v>
      </c>
      <c r="R94" s="202">
        <v>0.41</v>
      </c>
      <c r="S94" s="202">
        <v>0.25</v>
      </c>
      <c r="T94" s="202">
        <v>0</v>
      </c>
      <c r="U94" s="202">
        <v>9.19</v>
      </c>
      <c r="V94" s="202">
        <v>0.2</v>
      </c>
      <c r="W94" s="202">
        <v>0.43</v>
      </c>
      <c r="X94" s="202">
        <v>1.41</v>
      </c>
      <c r="Y94" s="202">
        <v>0</v>
      </c>
      <c r="Z94" s="202">
        <v>2.67</v>
      </c>
      <c r="AA94" s="202">
        <v>0.86</v>
      </c>
      <c r="AB94" s="202">
        <v>0</v>
      </c>
      <c r="AC94" s="202">
        <v>2.31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25.05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10.43</v>
      </c>
      <c r="D95" s="202">
        <v>0</v>
      </c>
      <c r="E95" s="202">
        <v>0</v>
      </c>
      <c r="F95" s="202">
        <v>13.52</v>
      </c>
      <c r="G95" s="202">
        <v>0</v>
      </c>
      <c r="H95" s="202">
        <v>0</v>
      </c>
      <c r="I95" s="202">
        <v>21.44</v>
      </c>
      <c r="J95" s="202">
        <v>1.1100000000000001</v>
      </c>
      <c r="K95" s="202">
        <v>0</v>
      </c>
      <c r="L95" s="202">
        <v>2.46</v>
      </c>
      <c r="M95" s="202">
        <v>0</v>
      </c>
      <c r="N95" s="202">
        <v>1.1399999999999999</v>
      </c>
      <c r="O95" s="202">
        <v>1.9</v>
      </c>
      <c r="P95" s="202">
        <v>2.31</v>
      </c>
      <c r="Q95" s="202">
        <v>0.21</v>
      </c>
      <c r="R95" s="202">
        <v>0.41</v>
      </c>
      <c r="S95" s="202">
        <v>0.25</v>
      </c>
      <c r="T95" s="202">
        <v>0</v>
      </c>
      <c r="U95" s="202">
        <v>9.19</v>
      </c>
      <c r="V95" s="202">
        <v>0.2</v>
      </c>
      <c r="W95" s="202">
        <v>0.43</v>
      </c>
      <c r="X95" s="202">
        <v>1.41</v>
      </c>
      <c r="Y95" s="202">
        <v>0</v>
      </c>
      <c r="Z95" s="202">
        <v>1.49</v>
      </c>
      <c r="AA95" s="202">
        <v>0.86</v>
      </c>
      <c r="AB95" s="202">
        <v>0</v>
      </c>
      <c r="AC95" s="202">
        <v>0.55000000000000004</v>
      </c>
      <c r="AD95" s="202">
        <v>6.82</v>
      </c>
      <c r="AE95" s="202">
        <v>0</v>
      </c>
      <c r="AF95" s="202">
        <v>0</v>
      </c>
      <c r="AG95" s="202">
        <v>0</v>
      </c>
      <c r="AH95" s="202">
        <v>0</v>
      </c>
      <c r="AI95" s="202">
        <v>10.41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10.43</v>
      </c>
      <c r="D96" s="202">
        <v>0</v>
      </c>
      <c r="E96" s="202">
        <v>0</v>
      </c>
      <c r="F96" s="202">
        <v>13.52</v>
      </c>
      <c r="G96" s="202">
        <v>0</v>
      </c>
      <c r="H96" s="202">
        <v>0</v>
      </c>
      <c r="I96" s="202">
        <v>21.44</v>
      </c>
      <c r="J96" s="202">
        <v>1.1100000000000001</v>
      </c>
      <c r="K96" s="202">
        <v>1.95</v>
      </c>
      <c r="L96" s="202">
        <v>2.46</v>
      </c>
      <c r="M96" s="202">
        <v>0</v>
      </c>
      <c r="N96" s="202">
        <v>1.1399999999999999</v>
      </c>
      <c r="O96" s="202">
        <v>1.9</v>
      </c>
      <c r="P96" s="202">
        <v>2.31</v>
      </c>
      <c r="Q96" s="202">
        <v>0.21</v>
      </c>
      <c r="R96" s="202">
        <v>0.41</v>
      </c>
      <c r="S96" s="202">
        <v>0.25</v>
      </c>
      <c r="T96" s="202">
        <v>0</v>
      </c>
      <c r="U96" s="202">
        <v>9.19</v>
      </c>
      <c r="V96" s="202">
        <v>0.2</v>
      </c>
      <c r="W96" s="202">
        <v>0.43</v>
      </c>
      <c r="X96" s="202">
        <v>1.41</v>
      </c>
      <c r="Y96" s="202">
        <v>0</v>
      </c>
      <c r="Z96" s="202">
        <v>1.49</v>
      </c>
      <c r="AA96" s="202">
        <v>0.86</v>
      </c>
      <c r="AB96" s="202">
        <v>0</v>
      </c>
      <c r="AC96" s="202">
        <v>0.55000000000000004</v>
      </c>
      <c r="AD96" s="202">
        <v>6.82</v>
      </c>
      <c r="AE96" s="202">
        <v>0</v>
      </c>
      <c r="AF96" s="202">
        <v>0</v>
      </c>
      <c r="AG96" s="202">
        <v>0</v>
      </c>
      <c r="AH96" s="202">
        <v>0</v>
      </c>
      <c r="AI96" s="202">
        <v>10.41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10.43</v>
      </c>
      <c r="D97" s="202">
        <v>0</v>
      </c>
      <c r="E97" s="202">
        <v>0</v>
      </c>
      <c r="F97" s="202">
        <v>13.52</v>
      </c>
      <c r="G97" s="202">
        <v>0</v>
      </c>
      <c r="H97" s="202">
        <v>0</v>
      </c>
      <c r="I97" s="202">
        <v>21.44</v>
      </c>
      <c r="J97" s="202">
        <v>1.1100000000000001</v>
      </c>
      <c r="K97" s="202">
        <v>1.95</v>
      </c>
      <c r="L97" s="202">
        <v>2.46</v>
      </c>
      <c r="M97" s="202">
        <v>0</v>
      </c>
      <c r="N97" s="202">
        <v>1.1399999999999999</v>
      </c>
      <c r="O97" s="202">
        <v>1.9</v>
      </c>
      <c r="P97" s="202">
        <v>2.31</v>
      </c>
      <c r="Q97" s="202">
        <v>0.21</v>
      </c>
      <c r="R97" s="202">
        <v>0.41</v>
      </c>
      <c r="S97" s="202">
        <v>0.25</v>
      </c>
      <c r="T97" s="202">
        <v>0</v>
      </c>
      <c r="U97" s="202">
        <v>9.1</v>
      </c>
      <c r="V97" s="202">
        <v>0.2</v>
      </c>
      <c r="W97" s="202">
        <v>0.43</v>
      </c>
      <c r="X97" s="202">
        <v>1.41</v>
      </c>
      <c r="Y97" s="202">
        <v>0</v>
      </c>
      <c r="Z97" s="202">
        <v>2.67</v>
      </c>
      <c r="AA97" s="202">
        <v>0.86</v>
      </c>
      <c r="AB97" s="202">
        <v>0</v>
      </c>
      <c r="AC97" s="202">
        <v>1.96</v>
      </c>
      <c r="AD97" s="202">
        <v>6.82</v>
      </c>
      <c r="AE97" s="202">
        <v>0</v>
      </c>
      <c r="AF97" s="202">
        <v>0</v>
      </c>
      <c r="AG97" s="202">
        <v>0</v>
      </c>
      <c r="AH97" s="202">
        <v>0</v>
      </c>
      <c r="AI97" s="202">
        <v>25.05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10.43</v>
      </c>
      <c r="D98" s="202">
        <v>0</v>
      </c>
      <c r="E98" s="202">
        <v>0</v>
      </c>
      <c r="F98" s="202">
        <v>13.52</v>
      </c>
      <c r="G98" s="202">
        <v>0</v>
      </c>
      <c r="H98" s="202">
        <v>0</v>
      </c>
      <c r="I98" s="202">
        <v>21.44</v>
      </c>
      <c r="J98" s="202">
        <v>1.1100000000000001</v>
      </c>
      <c r="K98" s="202">
        <v>1.95</v>
      </c>
      <c r="L98" s="202">
        <v>2.46</v>
      </c>
      <c r="M98" s="202">
        <v>0</v>
      </c>
      <c r="N98" s="202">
        <v>1.1399999999999999</v>
      </c>
      <c r="O98" s="202">
        <v>1.9</v>
      </c>
      <c r="P98" s="202">
        <v>2.31</v>
      </c>
      <c r="Q98" s="202">
        <v>0.21</v>
      </c>
      <c r="R98" s="202">
        <v>0.41</v>
      </c>
      <c r="S98" s="202">
        <v>0.25</v>
      </c>
      <c r="T98" s="202">
        <v>0</v>
      </c>
      <c r="U98" s="202">
        <v>9.1</v>
      </c>
      <c r="V98" s="202">
        <v>0.2</v>
      </c>
      <c r="W98" s="202">
        <v>0.43</v>
      </c>
      <c r="X98" s="202">
        <v>1.41</v>
      </c>
      <c r="Y98" s="202">
        <v>0</v>
      </c>
      <c r="Z98" s="202">
        <v>2.67</v>
      </c>
      <c r="AA98" s="202">
        <v>0.86</v>
      </c>
      <c r="AB98" s="202">
        <v>0</v>
      </c>
      <c r="AC98" s="202">
        <v>1.96</v>
      </c>
      <c r="AD98" s="202">
        <v>6.82</v>
      </c>
      <c r="AE98" s="202">
        <v>0</v>
      </c>
      <c r="AF98" s="202">
        <v>0</v>
      </c>
      <c r="AG98" s="202">
        <v>0</v>
      </c>
      <c r="AH98" s="202">
        <v>0</v>
      </c>
      <c r="AI98" s="202">
        <v>25.05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0.20175750000000009</v>
      </c>
      <c r="D99">
        <f t="shared" si="0"/>
        <v>5.3212500000000086E-2</v>
      </c>
      <c r="E99">
        <f t="shared" si="0"/>
        <v>0</v>
      </c>
      <c r="F99">
        <f t="shared" si="0"/>
        <v>3.2834999999999996E-2</v>
      </c>
      <c r="G99">
        <f t="shared" si="0"/>
        <v>0.17475999999999983</v>
      </c>
      <c r="H99">
        <f t="shared" si="0"/>
        <v>0</v>
      </c>
      <c r="I99">
        <f t="shared" si="0"/>
        <v>0.50749000000000088</v>
      </c>
      <c r="J99">
        <f t="shared" si="0"/>
        <v>2.8617499999999997E-2</v>
      </c>
      <c r="K99">
        <f t="shared" si="0"/>
        <v>0.39418250000000016</v>
      </c>
      <c r="L99">
        <f t="shared" si="0"/>
        <v>0.78930250000000002</v>
      </c>
      <c r="M99">
        <f t="shared" si="0"/>
        <v>0</v>
      </c>
      <c r="N99">
        <f t="shared" si="0"/>
        <v>2.7360000000000009E-2</v>
      </c>
      <c r="O99">
        <f t="shared" si="0"/>
        <v>4.5600000000000078E-2</v>
      </c>
      <c r="P99">
        <f t="shared" si="0"/>
        <v>5.4840000000000007E-2</v>
      </c>
      <c r="Q99">
        <f t="shared" si="0"/>
        <v>5.3480000000000118E-2</v>
      </c>
      <c r="R99">
        <f t="shared" si="0"/>
        <v>8.7855000000000058E-2</v>
      </c>
      <c r="S99">
        <f t="shared" si="0"/>
        <v>5.587750000000001E-2</v>
      </c>
      <c r="T99">
        <f t="shared" si="0"/>
        <v>0</v>
      </c>
      <c r="U99">
        <f t="shared" si="0"/>
        <v>0.21518750000000014</v>
      </c>
      <c r="V99">
        <f t="shared" si="0"/>
        <v>6.1932499999999981E-2</v>
      </c>
      <c r="W99">
        <f t="shared" si="0"/>
        <v>8.6762500000000131E-2</v>
      </c>
      <c r="X99">
        <f t="shared" si="0"/>
        <v>0.23352749999999964</v>
      </c>
      <c r="Y99">
        <f t="shared" si="0"/>
        <v>0</v>
      </c>
      <c r="Z99">
        <f t="shared" si="0"/>
        <v>0.64405500000000027</v>
      </c>
      <c r="AA99">
        <f t="shared" si="0"/>
        <v>2.3394999999999989E-2</v>
      </c>
      <c r="AB99">
        <f t="shared" si="0"/>
        <v>0</v>
      </c>
      <c r="AC99">
        <f t="shared" si="0"/>
        <v>5.0195000000000052E-2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0.57519250000000055</v>
      </c>
      <c r="AJ99">
        <f t="shared" si="0"/>
        <v>0</v>
      </c>
      <c r="AK99">
        <f t="shared" si="0"/>
        <v>0.17083249999999997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9.57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9.57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9.57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9.57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9.57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9.57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9.57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9.57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9.57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9.57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9.57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9.57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9.57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9.57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9.57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9.57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11.51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9.68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9.68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9.68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9.68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9.68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9.68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9.68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10.18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10.18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10.18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10.18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9.26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9.26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9.26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9.26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9.26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9.26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9.26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9.26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11.09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11.09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9.76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9.67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9.67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9.67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9.67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9.67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9.67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9.67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9.67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9.67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9.67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11.33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11.33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9.83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9.83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9.83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9.83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11.33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11.33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0.23428749999999998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47.85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47.85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47.85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47.85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47.85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47.85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47.85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47.85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47.85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47.85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47.85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47.85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47.85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47.85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47.85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47.85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47.01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47.01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47.01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47.01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47.01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47.01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47.01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47.01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47.01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47.01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47.01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47.01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0.06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57.57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1.48</v>
      </c>
      <c r="AE32" s="202">
        <v>0</v>
      </c>
      <c r="AF32" s="202">
        <v>0</v>
      </c>
      <c r="AG32" s="202">
        <v>0</v>
      </c>
      <c r="AH32" s="202">
        <v>0</v>
      </c>
      <c r="AI32" s="202">
        <v>48.4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1.48</v>
      </c>
      <c r="AE33" s="202">
        <v>0</v>
      </c>
      <c r="AF33" s="202">
        <v>0</v>
      </c>
      <c r="AG33" s="202">
        <v>0</v>
      </c>
      <c r="AH33" s="202">
        <v>0</v>
      </c>
      <c r="AI33" s="202">
        <v>48.4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1.48</v>
      </c>
      <c r="AE34" s="202">
        <v>0</v>
      </c>
      <c r="AF34" s="202">
        <v>0</v>
      </c>
      <c r="AG34" s="202">
        <v>0</v>
      </c>
      <c r="AH34" s="202">
        <v>0</v>
      </c>
      <c r="AI34" s="202">
        <v>48.4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48.4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48.4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48.4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48.4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50.9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1.48</v>
      </c>
      <c r="AE40" s="202">
        <v>0</v>
      </c>
      <c r="AF40" s="202">
        <v>0</v>
      </c>
      <c r="AG40" s="202">
        <v>0</v>
      </c>
      <c r="AH40" s="202">
        <v>0</v>
      </c>
      <c r="AI40" s="202">
        <v>50.9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1.48</v>
      </c>
      <c r="AE41" s="202">
        <v>0</v>
      </c>
      <c r="AF41" s="202">
        <v>0</v>
      </c>
      <c r="AG41" s="202">
        <v>0</v>
      </c>
      <c r="AH41" s="202">
        <v>0</v>
      </c>
      <c r="AI41" s="202">
        <v>50.9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1.48</v>
      </c>
      <c r="AE42" s="202">
        <v>0</v>
      </c>
      <c r="AF42" s="202">
        <v>0</v>
      </c>
      <c r="AG42" s="202">
        <v>0</v>
      </c>
      <c r="AH42" s="202">
        <v>0</v>
      </c>
      <c r="AI42" s="202">
        <v>50.9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1.48</v>
      </c>
      <c r="AE43" s="202">
        <v>0</v>
      </c>
      <c r="AF43" s="202">
        <v>0</v>
      </c>
      <c r="AG43" s="202">
        <v>0</v>
      </c>
      <c r="AH43" s="202">
        <v>0</v>
      </c>
      <c r="AI43" s="202">
        <v>46.28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1.48</v>
      </c>
      <c r="AE44" s="202">
        <v>0</v>
      </c>
      <c r="AF44" s="202">
        <v>0</v>
      </c>
      <c r="AG44" s="202">
        <v>0</v>
      </c>
      <c r="AH44" s="202">
        <v>0</v>
      </c>
      <c r="AI44" s="202">
        <v>46.28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1.48</v>
      </c>
      <c r="AE45" s="202">
        <v>0</v>
      </c>
      <c r="AF45" s="202">
        <v>0</v>
      </c>
      <c r="AG45" s="202">
        <v>0</v>
      </c>
      <c r="AH45" s="202">
        <v>0</v>
      </c>
      <c r="AI45" s="202">
        <v>46.28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1.48</v>
      </c>
      <c r="AE46" s="202">
        <v>0</v>
      </c>
      <c r="AF46" s="202">
        <v>0</v>
      </c>
      <c r="AG46" s="202">
        <v>0</v>
      </c>
      <c r="AH46" s="202">
        <v>0</v>
      </c>
      <c r="AI46" s="202">
        <v>46.28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1.48</v>
      </c>
      <c r="AE47" s="202">
        <v>0</v>
      </c>
      <c r="AF47" s="202">
        <v>0</v>
      </c>
      <c r="AG47" s="202">
        <v>0</v>
      </c>
      <c r="AH47" s="202">
        <v>0</v>
      </c>
      <c r="AI47" s="202">
        <v>46.28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1.48</v>
      </c>
      <c r="AE48" s="202">
        <v>0</v>
      </c>
      <c r="AF48" s="202">
        <v>0</v>
      </c>
      <c r="AG48" s="202">
        <v>0</v>
      </c>
      <c r="AH48" s="202">
        <v>0</v>
      </c>
      <c r="AI48" s="202">
        <v>46.28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1.48</v>
      </c>
      <c r="AE49" s="202">
        <v>0</v>
      </c>
      <c r="AF49" s="202">
        <v>0</v>
      </c>
      <c r="AG49" s="202">
        <v>0</v>
      </c>
      <c r="AH49" s="202">
        <v>0</v>
      </c>
      <c r="AI49" s="202">
        <v>46.28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1.48</v>
      </c>
      <c r="AE50" s="202">
        <v>0</v>
      </c>
      <c r="AF50" s="202">
        <v>0</v>
      </c>
      <c r="AG50" s="202">
        <v>0</v>
      </c>
      <c r="AH50" s="202">
        <v>0</v>
      </c>
      <c r="AI50" s="202">
        <v>46.28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47.12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1.48</v>
      </c>
      <c r="AE52" s="202">
        <v>0</v>
      </c>
      <c r="AF52" s="202">
        <v>0</v>
      </c>
      <c r="AG52" s="202">
        <v>0</v>
      </c>
      <c r="AH52" s="202">
        <v>0</v>
      </c>
      <c r="AI52" s="202">
        <v>47.12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1.48</v>
      </c>
      <c r="AE53" s="202">
        <v>0</v>
      </c>
      <c r="AF53" s="202">
        <v>0</v>
      </c>
      <c r="AG53" s="202">
        <v>0</v>
      </c>
      <c r="AH53" s="202">
        <v>0</v>
      </c>
      <c r="AI53" s="202">
        <v>47.12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1.48</v>
      </c>
      <c r="AE54" s="202">
        <v>0</v>
      </c>
      <c r="AF54" s="202">
        <v>0</v>
      </c>
      <c r="AG54" s="202">
        <v>0</v>
      </c>
      <c r="AH54" s="202">
        <v>0</v>
      </c>
      <c r="AI54" s="202">
        <v>50.45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0.12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55.45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0.12</v>
      </c>
      <c r="AD56" s="202">
        <v>1.48</v>
      </c>
      <c r="AE56" s="202">
        <v>0</v>
      </c>
      <c r="AF56" s="202">
        <v>0</v>
      </c>
      <c r="AG56" s="202">
        <v>0</v>
      </c>
      <c r="AH56" s="202">
        <v>0</v>
      </c>
      <c r="AI56" s="202">
        <v>55.45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1.48</v>
      </c>
      <c r="AE57" s="202">
        <v>0</v>
      </c>
      <c r="AF57" s="202">
        <v>0</v>
      </c>
      <c r="AG57" s="202">
        <v>0</v>
      </c>
      <c r="AH57" s="202">
        <v>0</v>
      </c>
      <c r="AI57" s="202">
        <v>50.45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1.48</v>
      </c>
      <c r="AE58" s="202">
        <v>0</v>
      </c>
      <c r="AF58" s="202">
        <v>0</v>
      </c>
      <c r="AG58" s="202">
        <v>0</v>
      </c>
      <c r="AH58" s="202">
        <v>0</v>
      </c>
      <c r="AI58" s="202">
        <v>50.45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1.48</v>
      </c>
      <c r="AE59" s="202">
        <v>0</v>
      </c>
      <c r="AF59" s="202">
        <v>0</v>
      </c>
      <c r="AG59" s="202">
        <v>0</v>
      </c>
      <c r="AH59" s="202">
        <v>0</v>
      </c>
      <c r="AI59" s="202">
        <v>50.45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1.48</v>
      </c>
      <c r="AE60" s="202">
        <v>0</v>
      </c>
      <c r="AF60" s="202">
        <v>0</v>
      </c>
      <c r="AG60" s="202">
        <v>0</v>
      </c>
      <c r="AH60" s="202">
        <v>0</v>
      </c>
      <c r="AI60" s="202">
        <v>50.45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1.48</v>
      </c>
      <c r="AE61" s="202">
        <v>0</v>
      </c>
      <c r="AF61" s="202">
        <v>0</v>
      </c>
      <c r="AG61" s="202">
        <v>0</v>
      </c>
      <c r="AH61" s="202">
        <v>0</v>
      </c>
      <c r="AI61" s="202">
        <v>50.45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1.48</v>
      </c>
      <c r="AE62" s="202">
        <v>0</v>
      </c>
      <c r="AF62" s="202">
        <v>0</v>
      </c>
      <c r="AG62" s="202">
        <v>0</v>
      </c>
      <c r="AH62" s="202">
        <v>0</v>
      </c>
      <c r="AI62" s="202">
        <v>48.78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1.48</v>
      </c>
      <c r="AE63" s="202">
        <v>0</v>
      </c>
      <c r="AF63" s="202">
        <v>0</v>
      </c>
      <c r="AG63" s="202">
        <v>0</v>
      </c>
      <c r="AH63" s="202">
        <v>0</v>
      </c>
      <c r="AI63" s="202">
        <v>48.78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1.48</v>
      </c>
      <c r="AE64" s="202">
        <v>0</v>
      </c>
      <c r="AF64" s="202">
        <v>0</v>
      </c>
      <c r="AG64" s="202">
        <v>0</v>
      </c>
      <c r="AH64" s="202">
        <v>0</v>
      </c>
      <c r="AI64" s="202">
        <v>48.78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1.48</v>
      </c>
      <c r="AE65" s="202">
        <v>0</v>
      </c>
      <c r="AF65" s="202">
        <v>0</v>
      </c>
      <c r="AG65" s="202">
        <v>0</v>
      </c>
      <c r="AH65" s="202">
        <v>0</v>
      </c>
      <c r="AI65" s="202">
        <v>48.78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1.48</v>
      </c>
      <c r="AE66" s="202">
        <v>0</v>
      </c>
      <c r="AF66" s="202">
        <v>0</v>
      </c>
      <c r="AG66" s="202">
        <v>0</v>
      </c>
      <c r="AH66" s="202">
        <v>0</v>
      </c>
      <c r="AI66" s="202">
        <v>48.78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1.48</v>
      </c>
      <c r="AE67" s="202">
        <v>0</v>
      </c>
      <c r="AF67" s="202">
        <v>0</v>
      </c>
      <c r="AG67" s="202">
        <v>0</v>
      </c>
      <c r="AH67" s="202">
        <v>0</v>
      </c>
      <c r="AI67" s="202">
        <v>48.78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1.48</v>
      </c>
      <c r="AE68" s="202">
        <v>0</v>
      </c>
      <c r="AF68" s="202">
        <v>0</v>
      </c>
      <c r="AG68" s="202">
        <v>0</v>
      </c>
      <c r="AH68" s="202">
        <v>0</v>
      </c>
      <c r="AI68" s="202">
        <v>48.78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1.48</v>
      </c>
      <c r="AE69" s="202">
        <v>0</v>
      </c>
      <c r="AF69" s="202">
        <v>0</v>
      </c>
      <c r="AG69" s="202">
        <v>0</v>
      </c>
      <c r="AH69" s="202">
        <v>0</v>
      </c>
      <c r="AI69" s="202">
        <v>48.78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1.48</v>
      </c>
      <c r="AE70" s="202">
        <v>0</v>
      </c>
      <c r="AF70" s="202">
        <v>0</v>
      </c>
      <c r="AG70" s="202">
        <v>0</v>
      </c>
      <c r="AH70" s="202">
        <v>0</v>
      </c>
      <c r="AI70" s="202">
        <v>48.78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1.48</v>
      </c>
      <c r="AE71" s="202">
        <v>0</v>
      </c>
      <c r="AF71" s="202">
        <v>0</v>
      </c>
      <c r="AG71" s="202">
        <v>0</v>
      </c>
      <c r="AH71" s="202">
        <v>0</v>
      </c>
      <c r="AI71" s="202">
        <v>49.99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1.48</v>
      </c>
      <c r="AE72" s="202">
        <v>0</v>
      </c>
      <c r="AF72" s="202">
        <v>0</v>
      </c>
      <c r="AG72" s="202">
        <v>0</v>
      </c>
      <c r="AH72" s="202">
        <v>0</v>
      </c>
      <c r="AI72" s="202">
        <v>49.99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1.48</v>
      </c>
      <c r="AE73" s="202">
        <v>0</v>
      </c>
      <c r="AF73" s="202">
        <v>0</v>
      </c>
      <c r="AG73" s="202">
        <v>0</v>
      </c>
      <c r="AH73" s="202">
        <v>0</v>
      </c>
      <c r="AI73" s="202">
        <v>49.99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1.48</v>
      </c>
      <c r="AE74" s="202">
        <v>0</v>
      </c>
      <c r="AF74" s="202">
        <v>0</v>
      </c>
      <c r="AG74" s="202">
        <v>0</v>
      </c>
      <c r="AH74" s="202">
        <v>0</v>
      </c>
      <c r="AI74" s="202">
        <v>49.99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1.48</v>
      </c>
      <c r="AE75" s="202">
        <v>0</v>
      </c>
      <c r="AF75" s="202">
        <v>0</v>
      </c>
      <c r="AG75" s="202">
        <v>0</v>
      </c>
      <c r="AH75" s="202">
        <v>0</v>
      </c>
      <c r="AI75" s="202">
        <v>48.33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1.48</v>
      </c>
      <c r="AE76" s="202">
        <v>0</v>
      </c>
      <c r="AF76" s="202">
        <v>0</v>
      </c>
      <c r="AG76" s="202">
        <v>0</v>
      </c>
      <c r="AH76" s="202">
        <v>0</v>
      </c>
      <c r="AI76" s="202">
        <v>48.33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1.48</v>
      </c>
      <c r="AE77" s="202">
        <v>0</v>
      </c>
      <c r="AF77" s="202">
        <v>0</v>
      </c>
      <c r="AG77" s="202">
        <v>0</v>
      </c>
      <c r="AH77" s="202">
        <v>0</v>
      </c>
      <c r="AI77" s="202">
        <v>48.33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1.48</v>
      </c>
      <c r="AE78" s="202">
        <v>0</v>
      </c>
      <c r="AF78" s="202">
        <v>0</v>
      </c>
      <c r="AG78" s="202">
        <v>0</v>
      </c>
      <c r="AH78" s="202">
        <v>0</v>
      </c>
      <c r="AI78" s="202">
        <v>48.33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1.48</v>
      </c>
      <c r="AE79" s="202">
        <v>0</v>
      </c>
      <c r="AF79" s="202">
        <v>0</v>
      </c>
      <c r="AG79" s="202">
        <v>0</v>
      </c>
      <c r="AH79" s="202">
        <v>0</v>
      </c>
      <c r="AI79" s="202">
        <v>48.33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1.48</v>
      </c>
      <c r="AE80" s="202">
        <v>0</v>
      </c>
      <c r="AF80" s="202">
        <v>0</v>
      </c>
      <c r="AG80" s="202">
        <v>0</v>
      </c>
      <c r="AH80" s="202">
        <v>0</v>
      </c>
      <c r="AI80" s="202">
        <v>48.33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1.48</v>
      </c>
      <c r="AE81" s="202">
        <v>0</v>
      </c>
      <c r="AF81" s="202">
        <v>0</v>
      </c>
      <c r="AG81" s="202">
        <v>0</v>
      </c>
      <c r="AH81" s="202">
        <v>0</v>
      </c>
      <c r="AI81" s="202">
        <v>48.33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1.48</v>
      </c>
      <c r="AE82" s="202">
        <v>0</v>
      </c>
      <c r="AF82" s="202">
        <v>0</v>
      </c>
      <c r="AG82" s="202">
        <v>0</v>
      </c>
      <c r="AH82" s="202">
        <v>0</v>
      </c>
      <c r="AI82" s="202">
        <v>48.33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1.48</v>
      </c>
      <c r="AE83" s="202">
        <v>0</v>
      </c>
      <c r="AF83" s="202">
        <v>0</v>
      </c>
      <c r="AG83" s="202">
        <v>0</v>
      </c>
      <c r="AH83" s="202">
        <v>0</v>
      </c>
      <c r="AI83" s="202">
        <v>48.33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1.48</v>
      </c>
      <c r="AE84" s="202">
        <v>0</v>
      </c>
      <c r="AF84" s="202">
        <v>0</v>
      </c>
      <c r="AG84" s="202">
        <v>0</v>
      </c>
      <c r="AH84" s="202">
        <v>0</v>
      </c>
      <c r="AI84" s="202">
        <v>48.33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0.12</v>
      </c>
      <c r="AD85" s="202">
        <v>1.48</v>
      </c>
      <c r="AE85" s="202">
        <v>0</v>
      </c>
      <c r="AF85" s="202">
        <v>0</v>
      </c>
      <c r="AG85" s="202">
        <v>0</v>
      </c>
      <c r="AH85" s="202">
        <v>0</v>
      </c>
      <c r="AI85" s="202">
        <v>56.66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0.12</v>
      </c>
      <c r="AD86" s="202">
        <v>1.48</v>
      </c>
      <c r="AE86" s="202">
        <v>0</v>
      </c>
      <c r="AF86" s="202">
        <v>0</v>
      </c>
      <c r="AG86" s="202">
        <v>0</v>
      </c>
      <c r="AH86" s="202">
        <v>0</v>
      </c>
      <c r="AI86" s="202">
        <v>56.66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1.48</v>
      </c>
      <c r="AE87" s="202">
        <v>0</v>
      </c>
      <c r="AF87" s="202">
        <v>0</v>
      </c>
      <c r="AG87" s="202">
        <v>0</v>
      </c>
      <c r="AH87" s="202">
        <v>0</v>
      </c>
      <c r="AI87" s="202">
        <v>49.16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1.48</v>
      </c>
      <c r="AE88" s="202">
        <v>0</v>
      </c>
      <c r="AF88" s="202">
        <v>0</v>
      </c>
      <c r="AG88" s="202">
        <v>0</v>
      </c>
      <c r="AH88" s="202">
        <v>0</v>
      </c>
      <c r="AI88" s="202">
        <v>49.16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1.48</v>
      </c>
      <c r="AE89" s="202">
        <v>0</v>
      </c>
      <c r="AF89" s="202">
        <v>0</v>
      </c>
      <c r="AG89" s="202">
        <v>0</v>
      </c>
      <c r="AH89" s="202">
        <v>0</v>
      </c>
      <c r="AI89" s="202">
        <v>49.16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1.48</v>
      </c>
      <c r="AE90" s="202">
        <v>0</v>
      </c>
      <c r="AF90" s="202">
        <v>0</v>
      </c>
      <c r="AG90" s="202">
        <v>0</v>
      </c>
      <c r="AH90" s="202">
        <v>0</v>
      </c>
      <c r="AI90" s="202">
        <v>49.16</v>
      </c>
      <c r="AJ90" s="202">
        <v>0</v>
      </c>
      <c r="AK90" s="202">
        <v>1.98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1.48</v>
      </c>
      <c r="AE91" s="202">
        <v>0</v>
      </c>
      <c r="AF91" s="202">
        <v>0</v>
      </c>
      <c r="AG91" s="202">
        <v>0</v>
      </c>
      <c r="AH91" s="202">
        <v>0</v>
      </c>
      <c r="AI91" s="202">
        <v>47.49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1.48</v>
      </c>
      <c r="AE92" s="202">
        <v>0</v>
      </c>
      <c r="AF92" s="202">
        <v>0</v>
      </c>
      <c r="AG92" s="202">
        <v>0</v>
      </c>
      <c r="AH92" s="202">
        <v>0</v>
      </c>
      <c r="AI92" s="202">
        <v>47.49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1.48</v>
      </c>
      <c r="AE93" s="202">
        <v>0</v>
      </c>
      <c r="AF93" s="202">
        <v>0</v>
      </c>
      <c r="AG93" s="202">
        <v>0</v>
      </c>
      <c r="AH93" s="202">
        <v>0</v>
      </c>
      <c r="AI93" s="202">
        <v>47.49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1.48</v>
      </c>
      <c r="AE94" s="202">
        <v>0</v>
      </c>
      <c r="AF94" s="202">
        <v>0</v>
      </c>
      <c r="AG94" s="202">
        <v>0</v>
      </c>
      <c r="AH94" s="202">
        <v>0</v>
      </c>
      <c r="AI94" s="202">
        <v>47.49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0.12</v>
      </c>
      <c r="AD95" s="202">
        <v>1.48</v>
      </c>
      <c r="AE95" s="202">
        <v>0</v>
      </c>
      <c r="AF95" s="202">
        <v>0</v>
      </c>
      <c r="AG95" s="202">
        <v>0</v>
      </c>
      <c r="AH95" s="202">
        <v>0</v>
      </c>
      <c r="AI95" s="202">
        <v>56.66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0.12</v>
      </c>
      <c r="AD96" s="202">
        <v>1.48</v>
      </c>
      <c r="AE96" s="202">
        <v>0</v>
      </c>
      <c r="AF96" s="202">
        <v>0</v>
      </c>
      <c r="AG96" s="202">
        <v>0</v>
      </c>
      <c r="AH96" s="202">
        <v>0</v>
      </c>
      <c r="AI96" s="202">
        <v>56.66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1.48</v>
      </c>
      <c r="AE97" s="202">
        <v>0</v>
      </c>
      <c r="AF97" s="202">
        <v>0</v>
      </c>
      <c r="AG97" s="202">
        <v>0</v>
      </c>
      <c r="AH97" s="202">
        <v>0</v>
      </c>
      <c r="AI97" s="202">
        <v>47.49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1.48</v>
      </c>
      <c r="AE98" s="202">
        <v>0</v>
      </c>
      <c r="AF98" s="202">
        <v>0</v>
      </c>
      <c r="AG98" s="202">
        <v>0</v>
      </c>
      <c r="AH98" s="202">
        <v>0</v>
      </c>
      <c r="AI98" s="202">
        <v>47.49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1.95E-4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1.1713474999999995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9.99</v>
      </c>
      <c r="D3" s="202">
        <v>2.9</v>
      </c>
      <c r="E3" s="202">
        <v>0</v>
      </c>
      <c r="F3" s="202">
        <v>0</v>
      </c>
      <c r="G3" s="202">
        <v>10</v>
      </c>
      <c r="H3" s="202">
        <v>0</v>
      </c>
      <c r="I3" s="202">
        <v>25.56</v>
      </c>
      <c r="J3" s="202">
        <v>1.68</v>
      </c>
      <c r="K3" s="202">
        <v>0.11</v>
      </c>
      <c r="L3" s="202">
        <v>202.07</v>
      </c>
      <c r="M3" s="202">
        <v>1.03</v>
      </c>
      <c r="N3" s="202">
        <v>1.37</v>
      </c>
      <c r="O3" s="202">
        <v>0</v>
      </c>
      <c r="P3" s="202">
        <v>1.43</v>
      </c>
      <c r="Q3" s="202">
        <v>0.25</v>
      </c>
      <c r="R3" s="202">
        <v>0.49</v>
      </c>
      <c r="S3" s="202">
        <v>0.3</v>
      </c>
      <c r="T3" s="202">
        <v>0</v>
      </c>
      <c r="U3" s="202">
        <v>1.7</v>
      </c>
      <c r="V3" s="202">
        <v>0.24</v>
      </c>
      <c r="W3" s="202">
        <v>0.52</v>
      </c>
      <c r="X3" s="202">
        <v>1.71</v>
      </c>
      <c r="Y3" s="202">
        <v>0</v>
      </c>
      <c r="Z3" s="202">
        <v>2.93</v>
      </c>
      <c r="AA3" s="202">
        <v>1.04</v>
      </c>
      <c r="AB3" s="202">
        <v>0</v>
      </c>
      <c r="AC3" s="202">
        <v>0.46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30.45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9.99</v>
      </c>
      <c r="D4" s="202">
        <v>2.9</v>
      </c>
      <c r="E4" s="202">
        <v>0</v>
      </c>
      <c r="F4" s="202">
        <v>0</v>
      </c>
      <c r="G4" s="202">
        <v>10</v>
      </c>
      <c r="H4" s="202">
        <v>0</v>
      </c>
      <c r="I4" s="202">
        <v>25.56</v>
      </c>
      <c r="J4" s="202">
        <v>1.68</v>
      </c>
      <c r="K4" s="202">
        <v>0.11</v>
      </c>
      <c r="L4" s="202">
        <v>202.07</v>
      </c>
      <c r="M4" s="202">
        <v>1.03</v>
      </c>
      <c r="N4" s="202">
        <v>1.37</v>
      </c>
      <c r="O4" s="202">
        <v>0</v>
      </c>
      <c r="P4" s="202">
        <v>1.43</v>
      </c>
      <c r="Q4" s="202">
        <v>0.25</v>
      </c>
      <c r="R4" s="202">
        <v>0.49</v>
      </c>
      <c r="S4" s="202">
        <v>0.3</v>
      </c>
      <c r="T4" s="202">
        <v>0</v>
      </c>
      <c r="U4" s="202">
        <v>1.74</v>
      </c>
      <c r="V4" s="202">
        <v>0.24</v>
      </c>
      <c r="W4" s="202">
        <v>0.52</v>
      </c>
      <c r="X4" s="202">
        <v>1.71</v>
      </c>
      <c r="Y4" s="202">
        <v>0</v>
      </c>
      <c r="Z4" s="202">
        <v>2.93</v>
      </c>
      <c r="AA4" s="202">
        <v>1.04</v>
      </c>
      <c r="AB4" s="202">
        <v>0</v>
      </c>
      <c r="AC4" s="202">
        <v>0.46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30.45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9.99</v>
      </c>
      <c r="D5" s="202">
        <v>2.9</v>
      </c>
      <c r="E5" s="202">
        <v>0</v>
      </c>
      <c r="F5" s="202">
        <v>0</v>
      </c>
      <c r="G5" s="202">
        <v>10</v>
      </c>
      <c r="H5" s="202">
        <v>0</v>
      </c>
      <c r="I5" s="202">
        <v>25.56</v>
      </c>
      <c r="J5" s="202">
        <v>1.68</v>
      </c>
      <c r="K5" s="202">
        <v>0.11</v>
      </c>
      <c r="L5" s="202">
        <v>202.07</v>
      </c>
      <c r="M5" s="202">
        <v>1.03</v>
      </c>
      <c r="N5" s="202">
        <v>1.37</v>
      </c>
      <c r="O5" s="202">
        <v>0</v>
      </c>
      <c r="P5" s="202">
        <v>1.43</v>
      </c>
      <c r="Q5" s="202">
        <v>0.25</v>
      </c>
      <c r="R5" s="202">
        <v>0.49</v>
      </c>
      <c r="S5" s="202">
        <v>0.3</v>
      </c>
      <c r="T5" s="202">
        <v>0</v>
      </c>
      <c r="U5" s="202">
        <v>1.77</v>
      </c>
      <c r="V5" s="202">
        <v>0.24</v>
      </c>
      <c r="W5" s="202">
        <v>0.52</v>
      </c>
      <c r="X5" s="202">
        <v>1.71</v>
      </c>
      <c r="Y5" s="202">
        <v>0</v>
      </c>
      <c r="Z5" s="202">
        <v>2.93</v>
      </c>
      <c r="AA5" s="202">
        <v>1.04</v>
      </c>
      <c r="AB5" s="202">
        <v>0</v>
      </c>
      <c r="AC5" s="202">
        <v>0.46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30.45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9.99</v>
      </c>
      <c r="D6" s="202">
        <v>2.9</v>
      </c>
      <c r="E6" s="202">
        <v>0</v>
      </c>
      <c r="F6" s="202">
        <v>0</v>
      </c>
      <c r="G6" s="202">
        <v>10</v>
      </c>
      <c r="H6" s="202">
        <v>0</v>
      </c>
      <c r="I6" s="202">
        <v>25.56</v>
      </c>
      <c r="J6" s="202">
        <v>1.68</v>
      </c>
      <c r="K6" s="202">
        <v>2.95</v>
      </c>
      <c r="L6" s="202">
        <v>202.07</v>
      </c>
      <c r="M6" s="202">
        <v>1.03</v>
      </c>
      <c r="N6" s="202">
        <v>1.37</v>
      </c>
      <c r="O6" s="202">
        <v>0</v>
      </c>
      <c r="P6" s="202">
        <v>1.43</v>
      </c>
      <c r="Q6" s="202">
        <v>4.7699999999999996</v>
      </c>
      <c r="R6" s="202">
        <v>8.1999999999999993</v>
      </c>
      <c r="S6" s="202">
        <v>6.17</v>
      </c>
      <c r="T6" s="202">
        <v>0</v>
      </c>
      <c r="U6" s="202">
        <v>1.8</v>
      </c>
      <c r="V6" s="202">
        <v>0.24</v>
      </c>
      <c r="W6" s="202">
        <v>0.52</v>
      </c>
      <c r="X6" s="202">
        <v>1.71</v>
      </c>
      <c r="Y6" s="202">
        <v>0</v>
      </c>
      <c r="Z6" s="202">
        <v>48.82</v>
      </c>
      <c r="AA6" s="202">
        <v>1.04</v>
      </c>
      <c r="AB6" s="202">
        <v>0</v>
      </c>
      <c r="AC6" s="202">
        <v>0.46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30.45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9.99</v>
      </c>
      <c r="D7" s="202">
        <v>2.9</v>
      </c>
      <c r="E7" s="202">
        <v>0</v>
      </c>
      <c r="F7" s="202">
        <v>0</v>
      </c>
      <c r="G7" s="202">
        <v>10</v>
      </c>
      <c r="H7" s="202">
        <v>0</v>
      </c>
      <c r="I7" s="202">
        <v>25.56</v>
      </c>
      <c r="J7" s="202">
        <v>1.68</v>
      </c>
      <c r="K7" s="202">
        <v>2.95</v>
      </c>
      <c r="L7" s="202">
        <v>202.07</v>
      </c>
      <c r="M7" s="202">
        <v>1.03</v>
      </c>
      <c r="N7" s="202">
        <v>1.37</v>
      </c>
      <c r="O7" s="202">
        <v>0</v>
      </c>
      <c r="P7" s="202">
        <v>1.43</v>
      </c>
      <c r="Q7" s="202">
        <v>4.7699999999999996</v>
      </c>
      <c r="R7" s="202">
        <v>8.1999999999999993</v>
      </c>
      <c r="S7" s="202">
        <v>6.17</v>
      </c>
      <c r="T7" s="202">
        <v>0</v>
      </c>
      <c r="U7" s="202">
        <v>1.83</v>
      </c>
      <c r="V7" s="202">
        <v>0.24</v>
      </c>
      <c r="W7" s="202">
        <v>0.52</v>
      </c>
      <c r="X7" s="202">
        <v>1.71</v>
      </c>
      <c r="Y7" s="202">
        <v>0</v>
      </c>
      <c r="Z7" s="202">
        <v>48.82</v>
      </c>
      <c r="AA7" s="202">
        <v>1.04</v>
      </c>
      <c r="AB7" s="202">
        <v>0</v>
      </c>
      <c r="AC7" s="202">
        <v>0.46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30.45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9.99</v>
      </c>
      <c r="D8" s="202">
        <v>2.9</v>
      </c>
      <c r="E8" s="202">
        <v>0</v>
      </c>
      <c r="F8" s="202">
        <v>0</v>
      </c>
      <c r="G8" s="202">
        <v>10</v>
      </c>
      <c r="H8" s="202">
        <v>0</v>
      </c>
      <c r="I8" s="202">
        <v>25.56</v>
      </c>
      <c r="J8" s="202">
        <v>1.68</v>
      </c>
      <c r="K8" s="202">
        <v>2.95</v>
      </c>
      <c r="L8" s="202">
        <v>202.07</v>
      </c>
      <c r="M8" s="202">
        <v>1.03</v>
      </c>
      <c r="N8" s="202">
        <v>1.37</v>
      </c>
      <c r="O8" s="202">
        <v>0</v>
      </c>
      <c r="P8" s="202">
        <v>1.43</v>
      </c>
      <c r="Q8" s="202">
        <v>4.7699999999999996</v>
      </c>
      <c r="R8" s="202">
        <v>8.1999999999999993</v>
      </c>
      <c r="S8" s="202">
        <v>6.17</v>
      </c>
      <c r="T8" s="202">
        <v>0</v>
      </c>
      <c r="U8" s="202">
        <v>1.87</v>
      </c>
      <c r="V8" s="202">
        <v>6.36</v>
      </c>
      <c r="W8" s="202">
        <v>13.8</v>
      </c>
      <c r="X8" s="202">
        <v>26.01</v>
      </c>
      <c r="Y8" s="202">
        <v>0</v>
      </c>
      <c r="Z8" s="202">
        <v>48.82</v>
      </c>
      <c r="AA8" s="202">
        <v>4.8499999999999996</v>
      </c>
      <c r="AB8" s="202">
        <v>0</v>
      </c>
      <c r="AC8" s="202">
        <v>0.46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30.45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9.99</v>
      </c>
      <c r="D9" s="202">
        <v>2.9</v>
      </c>
      <c r="E9" s="202">
        <v>0</v>
      </c>
      <c r="F9" s="202">
        <v>0</v>
      </c>
      <c r="G9" s="202">
        <v>10</v>
      </c>
      <c r="H9" s="202">
        <v>0</v>
      </c>
      <c r="I9" s="202">
        <v>25.56</v>
      </c>
      <c r="J9" s="202">
        <v>1.68</v>
      </c>
      <c r="K9" s="202">
        <v>2.95</v>
      </c>
      <c r="L9" s="202">
        <v>202.07</v>
      </c>
      <c r="M9" s="202">
        <v>1.03</v>
      </c>
      <c r="N9" s="202">
        <v>1.37</v>
      </c>
      <c r="O9" s="202">
        <v>0</v>
      </c>
      <c r="P9" s="202">
        <v>1.43</v>
      </c>
      <c r="Q9" s="202">
        <v>4.7699999999999996</v>
      </c>
      <c r="R9" s="202">
        <v>8.1999999999999993</v>
      </c>
      <c r="S9" s="202">
        <v>6.17</v>
      </c>
      <c r="T9" s="202">
        <v>0</v>
      </c>
      <c r="U9" s="202">
        <v>1.9</v>
      </c>
      <c r="V9" s="202">
        <v>6.36</v>
      </c>
      <c r="W9" s="202">
        <v>13.8</v>
      </c>
      <c r="X9" s="202">
        <v>26.01</v>
      </c>
      <c r="Y9" s="202">
        <v>0</v>
      </c>
      <c r="Z9" s="202">
        <v>48.82</v>
      </c>
      <c r="AA9" s="202">
        <v>19.760000000000002</v>
      </c>
      <c r="AB9" s="202">
        <v>0</v>
      </c>
      <c r="AC9" s="202">
        <v>0.46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30.45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9.99</v>
      </c>
      <c r="D10" s="202">
        <v>2.9</v>
      </c>
      <c r="E10" s="202">
        <v>0</v>
      </c>
      <c r="F10" s="202">
        <v>0</v>
      </c>
      <c r="G10" s="202">
        <v>10</v>
      </c>
      <c r="H10" s="202">
        <v>0</v>
      </c>
      <c r="I10" s="202">
        <v>25.56</v>
      </c>
      <c r="J10" s="202">
        <v>1.68</v>
      </c>
      <c r="K10" s="202">
        <v>2.95</v>
      </c>
      <c r="L10" s="202">
        <v>202.07</v>
      </c>
      <c r="M10" s="202">
        <v>1.03</v>
      </c>
      <c r="N10" s="202">
        <v>1.37</v>
      </c>
      <c r="O10" s="202">
        <v>0</v>
      </c>
      <c r="P10" s="202">
        <v>1.43</v>
      </c>
      <c r="Q10" s="202">
        <v>4.7699999999999996</v>
      </c>
      <c r="R10" s="202">
        <v>8.1999999999999993</v>
      </c>
      <c r="S10" s="202">
        <v>6.17</v>
      </c>
      <c r="T10" s="202">
        <v>0</v>
      </c>
      <c r="U10" s="202">
        <v>1.93</v>
      </c>
      <c r="V10" s="202">
        <v>6.36</v>
      </c>
      <c r="W10" s="202">
        <v>13.8</v>
      </c>
      <c r="X10" s="202">
        <v>26.01</v>
      </c>
      <c r="Y10" s="202">
        <v>0</v>
      </c>
      <c r="Z10" s="202">
        <v>48.82</v>
      </c>
      <c r="AA10" s="202">
        <v>19.760000000000002</v>
      </c>
      <c r="AB10" s="202">
        <v>0</v>
      </c>
      <c r="AC10" s="202">
        <v>0.46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30.45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9.99</v>
      </c>
      <c r="D11" s="202">
        <v>2.9</v>
      </c>
      <c r="E11" s="202">
        <v>0</v>
      </c>
      <c r="F11" s="202">
        <v>0</v>
      </c>
      <c r="G11" s="202">
        <v>10</v>
      </c>
      <c r="H11" s="202">
        <v>0</v>
      </c>
      <c r="I11" s="202">
        <v>25.56</v>
      </c>
      <c r="J11" s="202">
        <v>1.68</v>
      </c>
      <c r="K11" s="202">
        <v>2.95</v>
      </c>
      <c r="L11" s="202">
        <v>195.62</v>
      </c>
      <c r="M11" s="202">
        <v>1.03</v>
      </c>
      <c r="N11" s="202">
        <v>1.37</v>
      </c>
      <c r="O11" s="202">
        <v>0</v>
      </c>
      <c r="P11" s="202">
        <v>1.43</v>
      </c>
      <c r="Q11" s="202">
        <v>4.7699999999999996</v>
      </c>
      <c r="R11" s="202">
        <v>8.1999999999999993</v>
      </c>
      <c r="S11" s="202">
        <v>6.17</v>
      </c>
      <c r="T11" s="202">
        <v>0</v>
      </c>
      <c r="U11" s="202">
        <v>1.97</v>
      </c>
      <c r="V11" s="202">
        <v>6.36</v>
      </c>
      <c r="W11" s="202">
        <v>13.8</v>
      </c>
      <c r="X11" s="202">
        <v>26.01</v>
      </c>
      <c r="Y11" s="202">
        <v>0</v>
      </c>
      <c r="Z11" s="202">
        <v>40.630000000000003</v>
      </c>
      <c r="AA11" s="202">
        <v>18.05</v>
      </c>
      <c r="AB11" s="202">
        <v>0</v>
      </c>
      <c r="AC11" s="202">
        <v>0.46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30.45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9.99</v>
      </c>
      <c r="D12" s="202">
        <v>2.9</v>
      </c>
      <c r="E12" s="202">
        <v>0</v>
      </c>
      <c r="F12" s="202">
        <v>0</v>
      </c>
      <c r="G12" s="202">
        <v>10</v>
      </c>
      <c r="H12" s="202">
        <v>0</v>
      </c>
      <c r="I12" s="202">
        <v>25.56</v>
      </c>
      <c r="J12" s="202">
        <v>1.68</v>
      </c>
      <c r="K12" s="202">
        <v>2.95</v>
      </c>
      <c r="L12" s="202">
        <v>195.62</v>
      </c>
      <c r="M12" s="202">
        <v>1.03</v>
      </c>
      <c r="N12" s="202">
        <v>1.37</v>
      </c>
      <c r="O12" s="202">
        <v>0</v>
      </c>
      <c r="P12" s="202">
        <v>1.43</v>
      </c>
      <c r="Q12" s="202">
        <v>4.7699999999999996</v>
      </c>
      <c r="R12" s="202">
        <v>8.1999999999999993</v>
      </c>
      <c r="S12" s="202">
        <v>6.17</v>
      </c>
      <c r="T12" s="202">
        <v>0</v>
      </c>
      <c r="U12" s="202">
        <v>1.97</v>
      </c>
      <c r="V12" s="202">
        <v>6.36</v>
      </c>
      <c r="W12" s="202">
        <v>13.8</v>
      </c>
      <c r="X12" s="202">
        <v>26.01</v>
      </c>
      <c r="Y12" s="202">
        <v>0</v>
      </c>
      <c r="Z12" s="202">
        <v>48.82</v>
      </c>
      <c r="AA12" s="202">
        <v>18.05</v>
      </c>
      <c r="AB12" s="202">
        <v>0</v>
      </c>
      <c r="AC12" s="202">
        <v>0.46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30.45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9.99</v>
      </c>
      <c r="D13" s="202">
        <v>2.9</v>
      </c>
      <c r="E13" s="202">
        <v>0</v>
      </c>
      <c r="F13" s="202">
        <v>0</v>
      </c>
      <c r="G13" s="202">
        <v>10</v>
      </c>
      <c r="H13" s="202">
        <v>0</v>
      </c>
      <c r="I13" s="202">
        <v>25.56</v>
      </c>
      <c r="J13" s="202">
        <v>1.68</v>
      </c>
      <c r="K13" s="202">
        <v>2.95</v>
      </c>
      <c r="L13" s="202">
        <v>195.62</v>
      </c>
      <c r="M13" s="202">
        <v>1.03</v>
      </c>
      <c r="N13" s="202">
        <v>1.37</v>
      </c>
      <c r="O13" s="202">
        <v>0</v>
      </c>
      <c r="P13" s="202">
        <v>1.43</v>
      </c>
      <c r="Q13" s="202">
        <v>4.7699999999999996</v>
      </c>
      <c r="R13" s="202">
        <v>8.1999999999999993</v>
      </c>
      <c r="S13" s="202">
        <v>6.17</v>
      </c>
      <c r="T13" s="202">
        <v>0</v>
      </c>
      <c r="U13" s="202">
        <v>1.97</v>
      </c>
      <c r="V13" s="202">
        <v>6.36</v>
      </c>
      <c r="W13" s="202">
        <v>13.8</v>
      </c>
      <c r="X13" s="202">
        <v>26.01</v>
      </c>
      <c r="Y13" s="202">
        <v>0</v>
      </c>
      <c r="Z13" s="202">
        <v>48.82</v>
      </c>
      <c r="AA13" s="202">
        <v>18.05</v>
      </c>
      <c r="AB13" s="202">
        <v>0</v>
      </c>
      <c r="AC13" s="202">
        <v>0.46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30.45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9.99</v>
      </c>
      <c r="D14" s="202">
        <v>2.9</v>
      </c>
      <c r="E14" s="202">
        <v>0</v>
      </c>
      <c r="F14" s="202">
        <v>0</v>
      </c>
      <c r="G14" s="202">
        <v>10</v>
      </c>
      <c r="H14" s="202">
        <v>0</v>
      </c>
      <c r="I14" s="202">
        <v>25.56</v>
      </c>
      <c r="J14" s="202">
        <v>1.68</v>
      </c>
      <c r="K14" s="202">
        <v>2.95</v>
      </c>
      <c r="L14" s="202">
        <v>195.62</v>
      </c>
      <c r="M14" s="202">
        <v>1.03</v>
      </c>
      <c r="N14" s="202">
        <v>1.37</v>
      </c>
      <c r="O14" s="202">
        <v>0</v>
      </c>
      <c r="P14" s="202">
        <v>1.43</v>
      </c>
      <c r="Q14" s="202">
        <v>4.7699999999999996</v>
      </c>
      <c r="R14" s="202">
        <v>8.1999999999999993</v>
      </c>
      <c r="S14" s="202">
        <v>6.17</v>
      </c>
      <c r="T14" s="202">
        <v>0</v>
      </c>
      <c r="U14" s="202">
        <v>1.97</v>
      </c>
      <c r="V14" s="202">
        <v>6.36</v>
      </c>
      <c r="W14" s="202">
        <v>13.8</v>
      </c>
      <c r="X14" s="202">
        <v>26.01</v>
      </c>
      <c r="Y14" s="202">
        <v>0</v>
      </c>
      <c r="Z14" s="202">
        <v>48.82</v>
      </c>
      <c r="AA14" s="202">
        <v>18.05</v>
      </c>
      <c r="AB14" s="202">
        <v>0</v>
      </c>
      <c r="AC14" s="202">
        <v>0.46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30.45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9.99</v>
      </c>
      <c r="D15" s="202">
        <v>2.9</v>
      </c>
      <c r="E15" s="202">
        <v>0</v>
      </c>
      <c r="F15" s="202">
        <v>0</v>
      </c>
      <c r="G15" s="202">
        <v>10</v>
      </c>
      <c r="H15" s="202">
        <v>0</v>
      </c>
      <c r="I15" s="202">
        <v>25.56</v>
      </c>
      <c r="J15" s="202">
        <v>1.68</v>
      </c>
      <c r="K15" s="202">
        <v>2.95</v>
      </c>
      <c r="L15" s="202">
        <v>195.62</v>
      </c>
      <c r="M15" s="202">
        <v>1.03</v>
      </c>
      <c r="N15" s="202">
        <v>1.37</v>
      </c>
      <c r="O15" s="202">
        <v>0</v>
      </c>
      <c r="P15" s="202">
        <v>1.43</v>
      </c>
      <c r="Q15" s="202">
        <v>4.7699999999999996</v>
      </c>
      <c r="R15" s="202">
        <v>8.1999999999999993</v>
      </c>
      <c r="S15" s="202">
        <v>6.17</v>
      </c>
      <c r="T15" s="202">
        <v>0</v>
      </c>
      <c r="U15" s="202">
        <v>1.97</v>
      </c>
      <c r="V15" s="202">
        <v>6.36</v>
      </c>
      <c r="W15" s="202">
        <v>13.8</v>
      </c>
      <c r="X15" s="202">
        <v>26.01</v>
      </c>
      <c r="Y15" s="202">
        <v>0</v>
      </c>
      <c r="Z15" s="202">
        <v>48.82</v>
      </c>
      <c r="AA15" s="202">
        <v>18.05</v>
      </c>
      <c r="AB15" s="202">
        <v>0</v>
      </c>
      <c r="AC15" s="202">
        <v>0.46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30.45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9.99</v>
      </c>
      <c r="D16" s="202">
        <v>2.9</v>
      </c>
      <c r="E16" s="202">
        <v>0</v>
      </c>
      <c r="F16" s="202">
        <v>0</v>
      </c>
      <c r="G16" s="202">
        <v>10</v>
      </c>
      <c r="H16" s="202">
        <v>0</v>
      </c>
      <c r="I16" s="202">
        <v>25.56</v>
      </c>
      <c r="J16" s="202">
        <v>1.68</v>
      </c>
      <c r="K16" s="202">
        <v>2.95</v>
      </c>
      <c r="L16" s="202">
        <v>195.62</v>
      </c>
      <c r="M16" s="202">
        <v>1.03</v>
      </c>
      <c r="N16" s="202">
        <v>1.37</v>
      </c>
      <c r="O16" s="202">
        <v>0</v>
      </c>
      <c r="P16" s="202">
        <v>1.43</v>
      </c>
      <c r="Q16" s="202">
        <v>4.7699999999999996</v>
      </c>
      <c r="R16" s="202">
        <v>8.1999999999999993</v>
      </c>
      <c r="S16" s="202">
        <v>6.17</v>
      </c>
      <c r="T16" s="202">
        <v>0</v>
      </c>
      <c r="U16" s="202">
        <v>1.97</v>
      </c>
      <c r="V16" s="202">
        <v>6.36</v>
      </c>
      <c r="W16" s="202">
        <v>13.8</v>
      </c>
      <c r="X16" s="202">
        <v>26.01</v>
      </c>
      <c r="Y16" s="202">
        <v>0</v>
      </c>
      <c r="Z16" s="202">
        <v>48.82</v>
      </c>
      <c r="AA16" s="202">
        <v>18.05</v>
      </c>
      <c r="AB16" s="202">
        <v>0</v>
      </c>
      <c r="AC16" s="202">
        <v>0.46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30.45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9.99</v>
      </c>
      <c r="D17" s="202">
        <v>2.9</v>
      </c>
      <c r="E17" s="202">
        <v>0</v>
      </c>
      <c r="F17" s="202">
        <v>0</v>
      </c>
      <c r="G17" s="202">
        <v>10</v>
      </c>
      <c r="H17" s="202">
        <v>0</v>
      </c>
      <c r="I17" s="202">
        <v>25.56</v>
      </c>
      <c r="J17" s="202">
        <v>1.68</v>
      </c>
      <c r="K17" s="202">
        <v>2.06</v>
      </c>
      <c r="L17" s="202">
        <v>195.62</v>
      </c>
      <c r="M17" s="202">
        <v>1.03</v>
      </c>
      <c r="N17" s="202">
        <v>1.37</v>
      </c>
      <c r="O17" s="202">
        <v>0</v>
      </c>
      <c r="P17" s="202">
        <v>1.43</v>
      </c>
      <c r="Q17" s="202">
        <v>4.7699999999999996</v>
      </c>
      <c r="R17" s="202">
        <v>8.1999999999999993</v>
      </c>
      <c r="S17" s="202">
        <v>6.17</v>
      </c>
      <c r="T17" s="202">
        <v>0</v>
      </c>
      <c r="U17" s="202">
        <v>2</v>
      </c>
      <c r="V17" s="202">
        <v>6.36</v>
      </c>
      <c r="W17" s="202">
        <v>13.8</v>
      </c>
      <c r="X17" s="202">
        <v>26.01</v>
      </c>
      <c r="Y17" s="202">
        <v>0</v>
      </c>
      <c r="Z17" s="202">
        <v>48.82</v>
      </c>
      <c r="AA17" s="202">
        <v>18.05</v>
      </c>
      <c r="AB17" s="202">
        <v>0</v>
      </c>
      <c r="AC17" s="202">
        <v>0.46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30.45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9.99</v>
      </c>
      <c r="D18" s="202">
        <v>2.9</v>
      </c>
      <c r="E18" s="202">
        <v>0</v>
      </c>
      <c r="F18" s="202">
        <v>0</v>
      </c>
      <c r="G18" s="202">
        <v>10</v>
      </c>
      <c r="H18" s="202">
        <v>0</v>
      </c>
      <c r="I18" s="202">
        <v>25.56</v>
      </c>
      <c r="J18" s="202">
        <v>1.68</v>
      </c>
      <c r="K18" s="202">
        <v>2.06</v>
      </c>
      <c r="L18" s="202">
        <v>195.62</v>
      </c>
      <c r="M18" s="202">
        <v>1.03</v>
      </c>
      <c r="N18" s="202">
        <v>1.37</v>
      </c>
      <c r="O18" s="202">
        <v>0</v>
      </c>
      <c r="P18" s="202">
        <v>1.43</v>
      </c>
      <c r="Q18" s="202">
        <v>4.7699999999999996</v>
      </c>
      <c r="R18" s="202">
        <v>8.1999999999999993</v>
      </c>
      <c r="S18" s="202">
        <v>6.17</v>
      </c>
      <c r="T18" s="202">
        <v>0</v>
      </c>
      <c r="U18" s="202">
        <v>2</v>
      </c>
      <c r="V18" s="202">
        <v>6.36</v>
      </c>
      <c r="W18" s="202">
        <v>13.8</v>
      </c>
      <c r="X18" s="202">
        <v>26.01</v>
      </c>
      <c r="Y18" s="202">
        <v>0</v>
      </c>
      <c r="Z18" s="202">
        <v>48.82</v>
      </c>
      <c r="AA18" s="202">
        <v>18.05</v>
      </c>
      <c r="AB18" s="202">
        <v>0</v>
      </c>
      <c r="AC18" s="202">
        <v>0.46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30.45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9.99</v>
      </c>
      <c r="D19" s="202">
        <v>2.9</v>
      </c>
      <c r="E19" s="202">
        <v>0</v>
      </c>
      <c r="F19" s="202">
        <v>0</v>
      </c>
      <c r="G19" s="202">
        <v>10</v>
      </c>
      <c r="H19" s="202">
        <v>0</v>
      </c>
      <c r="I19" s="202">
        <v>25.56</v>
      </c>
      <c r="J19" s="202">
        <v>1.68</v>
      </c>
      <c r="K19" s="202">
        <v>2.06</v>
      </c>
      <c r="L19" s="202">
        <v>195.62</v>
      </c>
      <c r="M19" s="202">
        <v>1.03</v>
      </c>
      <c r="N19" s="202">
        <v>1.37</v>
      </c>
      <c r="O19" s="202">
        <v>0</v>
      </c>
      <c r="P19" s="202">
        <v>1.43</v>
      </c>
      <c r="Q19" s="202">
        <v>2.68</v>
      </c>
      <c r="R19" s="202">
        <v>4.5599999999999996</v>
      </c>
      <c r="S19" s="202">
        <v>3.2</v>
      </c>
      <c r="T19" s="202">
        <v>0</v>
      </c>
      <c r="U19" s="202">
        <v>2</v>
      </c>
      <c r="V19" s="202">
        <v>6.36</v>
      </c>
      <c r="W19" s="202">
        <v>13.8</v>
      </c>
      <c r="X19" s="202">
        <v>26.01</v>
      </c>
      <c r="Y19" s="202">
        <v>0</v>
      </c>
      <c r="Z19" s="202">
        <v>48.82</v>
      </c>
      <c r="AA19" s="202">
        <v>18.05</v>
      </c>
      <c r="AB19" s="202">
        <v>0</v>
      </c>
      <c r="AC19" s="202">
        <v>0.46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29.91</v>
      </c>
      <c r="AJ19" s="202">
        <v>0</v>
      </c>
      <c r="AK19" s="202">
        <v>11.8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9.99</v>
      </c>
      <c r="D20" s="202">
        <v>2.9</v>
      </c>
      <c r="E20" s="202">
        <v>0</v>
      </c>
      <c r="F20" s="202">
        <v>0</v>
      </c>
      <c r="G20" s="202">
        <v>10</v>
      </c>
      <c r="H20" s="202">
        <v>0</v>
      </c>
      <c r="I20" s="202">
        <v>25.56</v>
      </c>
      <c r="J20" s="202">
        <v>1.68</v>
      </c>
      <c r="K20" s="202">
        <v>2.06</v>
      </c>
      <c r="L20" s="202">
        <v>195.62</v>
      </c>
      <c r="M20" s="202">
        <v>1.03</v>
      </c>
      <c r="N20" s="202">
        <v>1.37</v>
      </c>
      <c r="O20" s="202">
        <v>0</v>
      </c>
      <c r="P20" s="202">
        <v>1.43</v>
      </c>
      <c r="Q20" s="202">
        <v>2.68</v>
      </c>
      <c r="R20" s="202">
        <v>4.5599999999999996</v>
      </c>
      <c r="S20" s="202">
        <v>3.2</v>
      </c>
      <c r="T20" s="202">
        <v>0</v>
      </c>
      <c r="U20" s="202">
        <v>2</v>
      </c>
      <c r="V20" s="202">
        <v>6.36</v>
      </c>
      <c r="W20" s="202">
        <v>13.8</v>
      </c>
      <c r="X20" s="202">
        <v>26.01</v>
      </c>
      <c r="Y20" s="202">
        <v>0</v>
      </c>
      <c r="Z20" s="202">
        <v>48.82</v>
      </c>
      <c r="AA20" s="202">
        <v>18.05</v>
      </c>
      <c r="AB20" s="202">
        <v>0</v>
      </c>
      <c r="AC20" s="202">
        <v>0.46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29.91</v>
      </c>
      <c r="AJ20" s="202">
        <v>0</v>
      </c>
      <c r="AK20" s="202">
        <v>11.8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9.99</v>
      </c>
      <c r="D21" s="202">
        <v>2.9</v>
      </c>
      <c r="E21" s="202">
        <v>0</v>
      </c>
      <c r="F21" s="202">
        <v>0</v>
      </c>
      <c r="G21" s="202">
        <v>10</v>
      </c>
      <c r="H21" s="202">
        <v>0</v>
      </c>
      <c r="I21" s="202">
        <v>25.56</v>
      </c>
      <c r="J21" s="202">
        <v>1.68</v>
      </c>
      <c r="K21" s="202">
        <v>2.06</v>
      </c>
      <c r="L21" s="202">
        <v>195.62</v>
      </c>
      <c r="M21" s="202">
        <v>1.03</v>
      </c>
      <c r="N21" s="202">
        <v>1.37</v>
      </c>
      <c r="O21" s="202">
        <v>0</v>
      </c>
      <c r="P21" s="202">
        <v>1.43</v>
      </c>
      <c r="Q21" s="202">
        <v>3.15</v>
      </c>
      <c r="R21" s="202">
        <v>6.13</v>
      </c>
      <c r="S21" s="202">
        <v>3.81</v>
      </c>
      <c r="T21" s="202">
        <v>0</v>
      </c>
      <c r="U21" s="202">
        <v>2</v>
      </c>
      <c r="V21" s="202">
        <v>6.36</v>
      </c>
      <c r="W21" s="202">
        <v>13.8</v>
      </c>
      <c r="X21" s="202">
        <v>26.01</v>
      </c>
      <c r="Y21" s="202">
        <v>0</v>
      </c>
      <c r="Z21" s="202">
        <v>48.82</v>
      </c>
      <c r="AA21" s="202">
        <v>18.05</v>
      </c>
      <c r="AB21" s="202">
        <v>0</v>
      </c>
      <c r="AC21" s="202">
        <v>0.46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29.91</v>
      </c>
      <c r="AJ21" s="202">
        <v>0</v>
      </c>
      <c r="AK21" s="202">
        <v>11.8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9.99</v>
      </c>
      <c r="D22" s="202">
        <v>2.9</v>
      </c>
      <c r="E22" s="202">
        <v>0</v>
      </c>
      <c r="F22" s="202">
        <v>0</v>
      </c>
      <c r="G22" s="202">
        <v>10</v>
      </c>
      <c r="H22" s="202">
        <v>0</v>
      </c>
      <c r="I22" s="202">
        <v>25.56</v>
      </c>
      <c r="J22" s="202">
        <v>1.68</v>
      </c>
      <c r="K22" s="202">
        <v>2.06</v>
      </c>
      <c r="L22" s="202">
        <v>195.62</v>
      </c>
      <c r="M22" s="202">
        <v>1.03</v>
      </c>
      <c r="N22" s="202">
        <v>1.37</v>
      </c>
      <c r="O22" s="202">
        <v>0</v>
      </c>
      <c r="P22" s="202">
        <v>1.43</v>
      </c>
      <c r="Q22" s="202">
        <v>3.15</v>
      </c>
      <c r="R22" s="202">
        <v>6.13</v>
      </c>
      <c r="S22" s="202">
        <v>3.81</v>
      </c>
      <c r="T22" s="202">
        <v>0</v>
      </c>
      <c r="U22" s="202">
        <v>2</v>
      </c>
      <c r="V22" s="202">
        <v>6.36</v>
      </c>
      <c r="W22" s="202">
        <v>13.8</v>
      </c>
      <c r="X22" s="202">
        <v>26.01</v>
      </c>
      <c r="Y22" s="202">
        <v>0</v>
      </c>
      <c r="Z22" s="202">
        <v>48.82</v>
      </c>
      <c r="AA22" s="202">
        <v>18.05</v>
      </c>
      <c r="AB22" s="202">
        <v>0</v>
      </c>
      <c r="AC22" s="202">
        <v>0.46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29.91</v>
      </c>
      <c r="AJ22" s="202">
        <v>0</v>
      </c>
      <c r="AK22" s="202">
        <v>11.8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9.99</v>
      </c>
      <c r="D23" s="202">
        <v>2.9</v>
      </c>
      <c r="E23" s="202">
        <v>0</v>
      </c>
      <c r="F23" s="202">
        <v>0</v>
      </c>
      <c r="G23" s="202">
        <v>10</v>
      </c>
      <c r="H23" s="202">
        <v>0</v>
      </c>
      <c r="I23" s="202">
        <v>25.56</v>
      </c>
      <c r="J23" s="202">
        <v>1.68</v>
      </c>
      <c r="K23" s="202">
        <v>2.08</v>
      </c>
      <c r="L23" s="202">
        <v>195.62</v>
      </c>
      <c r="M23" s="202">
        <v>1.03</v>
      </c>
      <c r="N23" s="202">
        <v>1.37</v>
      </c>
      <c r="O23" s="202">
        <v>0</v>
      </c>
      <c r="P23" s="202">
        <v>1.43</v>
      </c>
      <c r="Q23" s="202">
        <v>3.15</v>
      </c>
      <c r="R23" s="202">
        <v>6.23</v>
      </c>
      <c r="S23" s="202">
        <v>3.92</v>
      </c>
      <c r="T23" s="202">
        <v>0</v>
      </c>
      <c r="U23" s="202">
        <v>2</v>
      </c>
      <c r="V23" s="202">
        <v>6.36</v>
      </c>
      <c r="W23" s="202">
        <v>13.8</v>
      </c>
      <c r="X23" s="202">
        <v>26.01</v>
      </c>
      <c r="Y23" s="202">
        <v>0</v>
      </c>
      <c r="Z23" s="202">
        <v>48.82</v>
      </c>
      <c r="AA23" s="202">
        <v>18.05</v>
      </c>
      <c r="AB23" s="202">
        <v>0</v>
      </c>
      <c r="AC23" s="202">
        <v>0.46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29.91</v>
      </c>
      <c r="AJ23" s="202">
        <v>0</v>
      </c>
      <c r="AK23" s="202">
        <v>11.8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9.99</v>
      </c>
      <c r="D24" s="202">
        <v>2.9</v>
      </c>
      <c r="E24" s="202">
        <v>0</v>
      </c>
      <c r="F24" s="202">
        <v>0</v>
      </c>
      <c r="G24" s="202">
        <v>10</v>
      </c>
      <c r="H24" s="202">
        <v>0</v>
      </c>
      <c r="I24" s="202">
        <v>25.56</v>
      </c>
      <c r="J24" s="202">
        <v>1.68</v>
      </c>
      <c r="K24" s="202">
        <v>2.09</v>
      </c>
      <c r="L24" s="202">
        <v>195.62</v>
      </c>
      <c r="M24" s="202">
        <v>1.03</v>
      </c>
      <c r="N24" s="202">
        <v>1.37</v>
      </c>
      <c r="O24" s="202">
        <v>0</v>
      </c>
      <c r="P24" s="202">
        <v>1.43</v>
      </c>
      <c r="Q24" s="202">
        <v>4.22</v>
      </c>
      <c r="R24" s="202">
        <v>8.01</v>
      </c>
      <c r="S24" s="202">
        <v>5.2</v>
      </c>
      <c r="T24" s="202">
        <v>0</v>
      </c>
      <c r="U24" s="202">
        <v>2</v>
      </c>
      <c r="V24" s="202">
        <v>6.36</v>
      </c>
      <c r="W24" s="202">
        <v>13.8</v>
      </c>
      <c r="X24" s="202">
        <v>26.01</v>
      </c>
      <c r="Y24" s="202">
        <v>0</v>
      </c>
      <c r="Z24" s="202">
        <v>48.82</v>
      </c>
      <c r="AA24" s="202">
        <v>18.05</v>
      </c>
      <c r="AB24" s="202">
        <v>0</v>
      </c>
      <c r="AC24" s="202">
        <v>0.46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29.91</v>
      </c>
      <c r="AJ24" s="202">
        <v>0</v>
      </c>
      <c r="AK24" s="202">
        <v>11.8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9.99</v>
      </c>
      <c r="D25" s="202">
        <v>2.9</v>
      </c>
      <c r="E25" s="202">
        <v>0</v>
      </c>
      <c r="F25" s="202">
        <v>0</v>
      </c>
      <c r="G25" s="202">
        <v>10</v>
      </c>
      <c r="H25" s="202">
        <v>0</v>
      </c>
      <c r="I25" s="202">
        <v>25.56</v>
      </c>
      <c r="J25" s="202">
        <v>1.68</v>
      </c>
      <c r="K25" s="202">
        <v>2.08</v>
      </c>
      <c r="L25" s="202">
        <v>195.62</v>
      </c>
      <c r="M25" s="202">
        <v>1.03</v>
      </c>
      <c r="N25" s="202">
        <v>1.37</v>
      </c>
      <c r="O25" s="202">
        <v>0</v>
      </c>
      <c r="P25" s="202">
        <v>1.43</v>
      </c>
      <c r="Q25" s="202">
        <v>4.22</v>
      </c>
      <c r="R25" s="202">
        <v>8.01</v>
      </c>
      <c r="S25" s="202">
        <v>5.2</v>
      </c>
      <c r="T25" s="202">
        <v>0</v>
      </c>
      <c r="U25" s="202">
        <v>2</v>
      </c>
      <c r="V25" s="202">
        <v>6.36</v>
      </c>
      <c r="W25" s="202">
        <v>13.8</v>
      </c>
      <c r="X25" s="202">
        <v>26.01</v>
      </c>
      <c r="Y25" s="202">
        <v>0</v>
      </c>
      <c r="Z25" s="202">
        <v>48.82</v>
      </c>
      <c r="AA25" s="202">
        <v>18.05</v>
      </c>
      <c r="AB25" s="202">
        <v>0</v>
      </c>
      <c r="AC25" s="202">
        <v>0.46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29.91</v>
      </c>
      <c r="AJ25" s="202">
        <v>0</v>
      </c>
      <c r="AK25" s="202">
        <v>11.8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9.99</v>
      </c>
      <c r="D26" s="202">
        <v>2.9</v>
      </c>
      <c r="E26" s="202">
        <v>0</v>
      </c>
      <c r="F26" s="202">
        <v>0</v>
      </c>
      <c r="G26" s="202">
        <v>10</v>
      </c>
      <c r="H26" s="202">
        <v>0</v>
      </c>
      <c r="I26" s="202">
        <v>25.56</v>
      </c>
      <c r="J26" s="202">
        <v>1.68</v>
      </c>
      <c r="K26" s="202">
        <v>0.05</v>
      </c>
      <c r="L26" s="202">
        <v>195.62</v>
      </c>
      <c r="M26" s="202">
        <v>1.03</v>
      </c>
      <c r="N26" s="202">
        <v>1.37</v>
      </c>
      <c r="O26" s="202">
        <v>0</v>
      </c>
      <c r="P26" s="202">
        <v>1.43</v>
      </c>
      <c r="Q26" s="202">
        <v>0.25</v>
      </c>
      <c r="R26" s="202">
        <v>0.49</v>
      </c>
      <c r="S26" s="202">
        <v>0.31</v>
      </c>
      <c r="T26" s="202">
        <v>0</v>
      </c>
      <c r="U26" s="202">
        <v>2</v>
      </c>
      <c r="V26" s="202">
        <v>0.24</v>
      </c>
      <c r="W26" s="202">
        <v>0.52</v>
      </c>
      <c r="X26" s="202">
        <v>1.71</v>
      </c>
      <c r="Y26" s="202">
        <v>0</v>
      </c>
      <c r="Z26" s="202">
        <v>2.93</v>
      </c>
      <c r="AA26" s="202">
        <v>1.04</v>
      </c>
      <c r="AB26" s="202">
        <v>0</v>
      </c>
      <c r="AC26" s="202">
        <v>0.46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29.91</v>
      </c>
      <c r="AJ26" s="202">
        <v>0</v>
      </c>
      <c r="AK26" s="202">
        <v>11.8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9.99</v>
      </c>
      <c r="D27" s="202">
        <v>2.9</v>
      </c>
      <c r="E27" s="202">
        <v>0</v>
      </c>
      <c r="F27" s="202">
        <v>0</v>
      </c>
      <c r="G27" s="202">
        <v>10</v>
      </c>
      <c r="H27" s="202">
        <v>0</v>
      </c>
      <c r="I27" s="202">
        <v>25.56</v>
      </c>
      <c r="J27" s="202">
        <v>1.68</v>
      </c>
      <c r="K27" s="202">
        <v>0.05</v>
      </c>
      <c r="L27" s="202">
        <v>195.62</v>
      </c>
      <c r="M27" s="202">
        <v>1.03</v>
      </c>
      <c r="N27" s="202">
        <v>1.37</v>
      </c>
      <c r="O27" s="202">
        <v>0</v>
      </c>
      <c r="P27" s="202">
        <v>1.43</v>
      </c>
      <c r="Q27" s="202">
        <v>0</v>
      </c>
      <c r="R27" s="202">
        <v>0</v>
      </c>
      <c r="S27" s="202">
        <v>0</v>
      </c>
      <c r="T27" s="202">
        <v>0</v>
      </c>
      <c r="U27" s="202">
        <v>2</v>
      </c>
      <c r="V27" s="202">
        <v>0.24</v>
      </c>
      <c r="W27" s="202">
        <v>0.52</v>
      </c>
      <c r="X27" s="202">
        <v>1.71</v>
      </c>
      <c r="Y27" s="202">
        <v>0</v>
      </c>
      <c r="Z27" s="202">
        <v>2.93</v>
      </c>
      <c r="AA27" s="202">
        <v>1.04</v>
      </c>
      <c r="AB27" s="202">
        <v>0</v>
      </c>
      <c r="AC27" s="202">
        <v>0.46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29.91</v>
      </c>
      <c r="AJ27" s="202">
        <v>0</v>
      </c>
      <c r="AK27" s="202">
        <v>11.8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9.99</v>
      </c>
      <c r="D28" s="202">
        <v>2.9</v>
      </c>
      <c r="E28" s="202">
        <v>0</v>
      </c>
      <c r="F28" s="202">
        <v>0</v>
      </c>
      <c r="G28" s="202">
        <v>10</v>
      </c>
      <c r="H28" s="202">
        <v>0</v>
      </c>
      <c r="I28" s="202">
        <v>25.56</v>
      </c>
      <c r="J28" s="202">
        <v>1.68</v>
      </c>
      <c r="K28" s="202">
        <v>0.11</v>
      </c>
      <c r="L28" s="202">
        <v>195.62</v>
      </c>
      <c r="M28" s="202">
        <v>1.03</v>
      </c>
      <c r="N28" s="202">
        <v>1.37</v>
      </c>
      <c r="O28" s="202">
        <v>0</v>
      </c>
      <c r="P28" s="202">
        <v>1.43</v>
      </c>
      <c r="Q28" s="202">
        <v>0</v>
      </c>
      <c r="R28" s="202">
        <v>0</v>
      </c>
      <c r="S28" s="202">
        <v>0</v>
      </c>
      <c r="T28" s="202">
        <v>0</v>
      </c>
      <c r="U28" s="202">
        <v>2</v>
      </c>
      <c r="V28" s="202">
        <v>0.24</v>
      </c>
      <c r="W28" s="202">
        <v>0.52</v>
      </c>
      <c r="X28" s="202">
        <v>1.71</v>
      </c>
      <c r="Y28" s="202">
        <v>0</v>
      </c>
      <c r="Z28" s="202">
        <v>2.93</v>
      </c>
      <c r="AA28" s="202">
        <v>1.04</v>
      </c>
      <c r="AB28" s="202">
        <v>0</v>
      </c>
      <c r="AC28" s="202">
        <v>0.46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29.91</v>
      </c>
      <c r="AJ28" s="202">
        <v>0</v>
      </c>
      <c r="AK28" s="202">
        <v>11.8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9.99</v>
      </c>
      <c r="D29" s="202">
        <v>2.9</v>
      </c>
      <c r="E29" s="202">
        <v>0</v>
      </c>
      <c r="F29" s="202">
        <v>0</v>
      </c>
      <c r="G29" s="202">
        <v>10</v>
      </c>
      <c r="H29" s="202">
        <v>0</v>
      </c>
      <c r="I29" s="202">
        <v>25.56</v>
      </c>
      <c r="J29" s="202">
        <v>1.68</v>
      </c>
      <c r="K29" s="202">
        <v>0.11</v>
      </c>
      <c r="L29" s="202">
        <v>76.010000000000005</v>
      </c>
      <c r="M29" s="202">
        <v>1.03</v>
      </c>
      <c r="N29" s="202">
        <v>1.37</v>
      </c>
      <c r="O29" s="202">
        <v>0</v>
      </c>
      <c r="P29" s="202">
        <v>1.43</v>
      </c>
      <c r="Q29" s="202">
        <v>0</v>
      </c>
      <c r="R29" s="202">
        <v>0</v>
      </c>
      <c r="S29" s="202">
        <v>0</v>
      </c>
      <c r="T29" s="202">
        <v>0</v>
      </c>
      <c r="U29" s="202">
        <v>2</v>
      </c>
      <c r="V29" s="202">
        <v>0.24</v>
      </c>
      <c r="W29" s="202">
        <v>0.52</v>
      </c>
      <c r="X29" s="202">
        <v>1.71</v>
      </c>
      <c r="Y29" s="202">
        <v>0</v>
      </c>
      <c r="Z29" s="202">
        <v>2.93</v>
      </c>
      <c r="AA29" s="202">
        <v>1.04</v>
      </c>
      <c r="AB29" s="202">
        <v>0</v>
      </c>
      <c r="AC29" s="202">
        <v>0.46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29.91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9.99</v>
      </c>
      <c r="D30" s="202">
        <v>2.9</v>
      </c>
      <c r="E30" s="202">
        <v>0</v>
      </c>
      <c r="F30" s="202">
        <v>0</v>
      </c>
      <c r="G30" s="202">
        <v>10</v>
      </c>
      <c r="H30" s="202">
        <v>0</v>
      </c>
      <c r="I30" s="202">
        <v>25.56</v>
      </c>
      <c r="J30" s="202">
        <v>1.68</v>
      </c>
      <c r="K30" s="202">
        <v>0.11</v>
      </c>
      <c r="L30" s="202">
        <v>17.38</v>
      </c>
      <c r="M30" s="202">
        <v>1.03</v>
      </c>
      <c r="N30" s="202">
        <v>1.37</v>
      </c>
      <c r="O30" s="202">
        <v>0</v>
      </c>
      <c r="P30" s="202">
        <v>1.43</v>
      </c>
      <c r="Q30" s="202">
        <v>0</v>
      </c>
      <c r="R30" s="202">
        <v>0</v>
      </c>
      <c r="S30" s="202">
        <v>0</v>
      </c>
      <c r="T30" s="202">
        <v>0</v>
      </c>
      <c r="U30" s="202">
        <v>2</v>
      </c>
      <c r="V30" s="202">
        <v>0.24</v>
      </c>
      <c r="W30" s="202">
        <v>0.52</v>
      </c>
      <c r="X30" s="202">
        <v>1.71</v>
      </c>
      <c r="Y30" s="202">
        <v>0</v>
      </c>
      <c r="Z30" s="202">
        <v>2.93</v>
      </c>
      <c r="AA30" s="202">
        <v>1.04</v>
      </c>
      <c r="AB30" s="202">
        <v>0</v>
      </c>
      <c r="AC30" s="202">
        <v>0.46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29.91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9.99</v>
      </c>
      <c r="D31" s="202">
        <v>2.9</v>
      </c>
      <c r="E31" s="202">
        <v>0</v>
      </c>
      <c r="F31" s="202">
        <v>0</v>
      </c>
      <c r="G31" s="202">
        <v>10</v>
      </c>
      <c r="H31" s="202">
        <v>0</v>
      </c>
      <c r="I31" s="202">
        <v>25.56</v>
      </c>
      <c r="J31" s="202">
        <v>1.68</v>
      </c>
      <c r="K31" s="202">
        <v>0.11</v>
      </c>
      <c r="L31" s="202">
        <v>17.38</v>
      </c>
      <c r="M31" s="202">
        <v>1.03</v>
      </c>
      <c r="N31" s="202">
        <v>1.37</v>
      </c>
      <c r="O31" s="202">
        <v>0</v>
      </c>
      <c r="P31" s="202">
        <v>1.42</v>
      </c>
      <c r="Q31" s="202">
        <v>0</v>
      </c>
      <c r="R31" s="202">
        <v>0</v>
      </c>
      <c r="S31" s="202">
        <v>0</v>
      </c>
      <c r="T31" s="202">
        <v>0</v>
      </c>
      <c r="U31" s="202">
        <v>2</v>
      </c>
      <c r="V31" s="202">
        <v>0.24</v>
      </c>
      <c r="W31" s="202">
        <v>0.52</v>
      </c>
      <c r="X31" s="202">
        <v>1.71</v>
      </c>
      <c r="Y31" s="202">
        <v>0</v>
      </c>
      <c r="Z31" s="202">
        <v>2.93</v>
      </c>
      <c r="AA31" s="202">
        <v>1.04</v>
      </c>
      <c r="AB31" s="202">
        <v>0</v>
      </c>
      <c r="AC31" s="202">
        <v>0.83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31.28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9.99</v>
      </c>
      <c r="D32" s="202">
        <v>2.9</v>
      </c>
      <c r="E32" s="202">
        <v>0</v>
      </c>
      <c r="F32" s="202">
        <v>0</v>
      </c>
      <c r="G32" s="202">
        <v>10</v>
      </c>
      <c r="H32" s="202">
        <v>0</v>
      </c>
      <c r="I32" s="202">
        <v>25.56</v>
      </c>
      <c r="J32" s="202">
        <v>1.68</v>
      </c>
      <c r="K32" s="202">
        <v>0.11</v>
      </c>
      <c r="L32" s="202">
        <v>17.38</v>
      </c>
      <c r="M32" s="202">
        <v>1.03</v>
      </c>
      <c r="N32" s="202">
        <v>1.37</v>
      </c>
      <c r="O32" s="202">
        <v>0</v>
      </c>
      <c r="P32" s="202">
        <v>1.42</v>
      </c>
      <c r="Q32" s="202">
        <v>0</v>
      </c>
      <c r="R32" s="202">
        <v>0</v>
      </c>
      <c r="S32" s="202">
        <v>0</v>
      </c>
      <c r="T32" s="202">
        <v>0</v>
      </c>
      <c r="U32" s="202">
        <v>2</v>
      </c>
      <c r="V32" s="202">
        <v>0.24</v>
      </c>
      <c r="W32" s="202">
        <v>0.52</v>
      </c>
      <c r="X32" s="202">
        <v>1.71</v>
      </c>
      <c r="Y32" s="202">
        <v>0</v>
      </c>
      <c r="Z32" s="202">
        <v>2.93</v>
      </c>
      <c r="AA32" s="202">
        <v>1.04</v>
      </c>
      <c r="AB32" s="202">
        <v>0</v>
      </c>
      <c r="AC32" s="202">
        <v>0.46</v>
      </c>
      <c r="AD32" s="202">
        <v>8.9</v>
      </c>
      <c r="AE32" s="202">
        <v>0</v>
      </c>
      <c r="AF32" s="202">
        <v>0</v>
      </c>
      <c r="AG32" s="202">
        <v>0</v>
      </c>
      <c r="AH32" s="202">
        <v>0</v>
      </c>
      <c r="AI32" s="202">
        <v>30.63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9.99</v>
      </c>
      <c r="D33" s="202">
        <v>2.9</v>
      </c>
      <c r="E33" s="202">
        <v>0</v>
      </c>
      <c r="F33" s="202">
        <v>0</v>
      </c>
      <c r="G33" s="202">
        <v>10</v>
      </c>
      <c r="H33" s="202">
        <v>0</v>
      </c>
      <c r="I33" s="202">
        <v>25.56</v>
      </c>
      <c r="J33" s="202">
        <v>1.68</v>
      </c>
      <c r="K33" s="202">
        <v>0.11</v>
      </c>
      <c r="L33" s="202">
        <v>17.38</v>
      </c>
      <c r="M33" s="202">
        <v>1.03</v>
      </c>
      <c r="N33" s="202">
        <v>1.37</v>
      </c>
      <c r="O33" s="202">
        <v>0</v>
      </c>
      <c r="P33" s="202">
        <v>1.39</v>
      </c>
      <c r="Q33" s="202">
        <v>0</v>
      </c>
      <c r="R33" s="202">
        <v>0</v>
      </c>
      <c r="S33" s="202">
        <v>0</v>
      </c>
      <c r="T33" s="202">
        <v>0</v>
      </c>
      <c r="U33" s="202">
        <v>2</v>
      </c>
      <c r="V33" s="202">
        <v>0.24</v>
      </c>
      <c r="W33" s="202">
        <v>0.52</v>
      </c>
      <c r="X33" s="202">
        <v>1.71</v>
      </c>
      <c r="Y33" s="202">
        <v>0</v>
      </c>
      <c r="Z33" s="202">
        <v>2.93</v>
      </c>
      <c r="AA33" s="202">
        <v>1.04</v>
      </c>
      <c r="AB33" s="202">
        <v>0</v>
      </c>
      <c r="AC33" s="202">
        <v>0.46</v>
      </c>
      <c r="AD33" s="202">
        <v>8.9</v>
      </c>
      <c r="AE33" s="202">
        <v>0</v>
      </c>
      <c r="AF33" s="202">
        <v>0</v>
      </c>
      <c r="AG33" s="202">
        <v>0</v>
      </c>
      <c r="AH33" s="202">
        <v>0</v>
      </c>
      <c r="AI33" s="202">
        <v>30.63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9.99</v>
      </c>
      <c r="D34" s="202">
        <v>2.9</v>
      </c>
      <c r="E34" s="202">
        <v>0</v>
      </c>
      <c r="F34" s="202">
        <v>0</v>
      </c>
      <c r="G34" s="202">
        <v>10</v>
      </c>
      <c r="H34" s="202">
        <v>0</v>
      </c>
      <c r="I34" s="202">
        <v>25.56</v>
      </c>
      <c r="J34" s="202">
        <v>1.68</v>
      </c>
      <c r="K34" s="202">
        <v>0.11</v>
      </c>
      <c r="L34" s="202">
        <v>66.39</v>
      </c>
      <c r="M34" s="202">
        <v>1.03</v>
      </c>
      <c r="N34" s="202">
        <v>1.37</v>
      </c>
      <c r="O34" s="202">
        <v>0</v>
      </c>
      <c r="P34" s="202">
        <v>1.39</v>
      </c>
      <c r="Q34" s="202">
        <v>0</v>
      </c>
      <c r="R34" s="202">
        <v>0</v>
      </c>
      <c r="S34" s="202">
        <v>0</v>
      </c>
      <c r="T34" s="202">
        <v>0</v>
      </c>
      <c r="U34" s="202">
        <v>2</v>
      </c>
      <c r="V34" s="202">
        <v>0.24</v>
      </c>
      <c r="W34" s="202">
        <v>0.52</v>
      </c>
      <c r="X34" s="202">
        <v>1.71</v>
      </c>
      <c r="Y34" s="202">
        <v>0</v>
      </c>
      <c r="Z34" s="202">
        <v>2.93</v>
      </c>
      <c r="AA34" s="202">
        <v>1.04</v>
      </c>
      <c r="AB34" s="202">
        <v>0</v>
      </c>
      <c r="AC34" s="202">
        <v>0.46</v>
      </c>
      <c r="AD34" s="202">
        <v>8.9</v>
      </c>
      <c r="AE34" s="202">
        <v>0</v>
      </c>
      <c r="AF34" s="202">
        <v>0</v>
      </c>
      <c r="AG34" s="202">
        <v>0</v>
      </c>
      <c r="AH34" s="202">
        <v>0</v>
      </c>
      <c r="AI34" s="202">
        <v>30.63</v>
      </c>
      <c r="AJ34" s="202">
        <v>0</v>
      </c>
      <c r="AK34" s="202">
        <v>11.8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9.99</v>
      </c>
      <c r="D35" s="202">
        <v>2.9</v>
      </c>
      <c r="E35" s="202">
        <v>0</v>
      </c>
      <c r="F35" s="202">
        <v>0</v>
      </c>
      <c r="G35" s="202">
        <v>10</v>
      </c>
      <c r="H35" s="202">
        <v>0</v>
      </c>
      <c r="I35" s="202">
        <v>25.56</v>
      </c>
      <c r="J35" s="202">
        <v>1.34</v>
      </c>
      <c r="K35" s="202">
        <v>0.11</v>
      </c>
      <c r="L35" s="202">
        <v>195.97</v>
      </c>
      <c r="M35" s="202">
        <v>1.03</v>
      </c>
      <c r="N35" s="202">
        <v>1.37</v>
      </c>
      <c r="O35" s="202">
        <v>0</v>
      </c>
      <c r="P35" s="202">
        <v>1.39</v>
      </c>
      <c r="Q35" s="202">
        <v>0</v>
      </c>
      <c r="R35" s="202">
        <v>0</v>
      </c>
      <c r="S35" s="202">
        <v>0</v>
      </c>
      <c r="T35" s="202">
        <v>0</v>
      </c>
      <c r="U35" s="202">
        <v>1.98</v>
      </c>
      <c r="V35" s="202">
        <v>0.24</v>
      </c>
      <c r="W35" s="202">
        <v>0.52</v>
      </c>
      <c r="X35" s="202">
        <v>1.71</v>
      </c>
      <c r="Y35" s="202">
        <v>0</v>
      </c>
      <c r="Z35" s="202">
        <v>2.93</v>
      </c>
      <c r="AA35" s="202">
        <v>1.04</v>
      </c>
      <c r="AB35" s="202">
        <v>0</v>
      </c>
      <c r="AC35" s="202">
        <v>0.46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30.63</v>
      </c>
      <c r="AJ35" s="202">
        <v>0</v>
      </c>
      <c r="AK35" s="202">
        <v>11.8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9.99</v>
      </c>
      <c r="D36" s="202">
        <v>2.9</v>
      </c>
      <c r="E36" s="202">
        <v>0</v>
      </c>
      <c r="F36" s="202">
        <v>0</v>
      </c>
      <c r="G36" s="202">
        <v>10</v>
      </c>
      <c r="H36" s="202">
        <v>0</v>
      </c>
      <c r="I36" s="202">
        <v>25.56</v>
      </c>
      <c r="J36" s="202">
        <v>1.34</v>
      </c>
      <c r="K36" s="202">
        <v>2.95</v>
      </c>
      <c r="L36" s="202">
        <v>195.97</v>
      </c>
      <c r="M36" s="202">
        <v>1.03</v>
      </c>
      <c r="N36" s="202">
        <v>1.37</v>
      </c>
      <c r="O36" s="202">
        <v>0</v>
      </c>
      <c r="P36" s="202">
        <v>1.39</v>
      </c>
      <c r="Q36" s="202">
        <v>3.5</v>
      </c>
      <c r="R36" s="202">
        <v>6.23</v>
      </c>
      <c r="S36" s="202">
        <v>3.92</v>
      </c>
      <c r="T36" s="202">
        <v>0</v>
      </c>
      <c r="U36" s="202">
        <v>1.98</v>
      </c>
      <c r="V36" s="202">
        <v>6.36</v>
      </c>
      <c r="W36" s="202">
        <v>13.8</v>
      </c>
      <c r="X36" s="202">
        <v>26.01</v>
      </c>
      <c r="Y36" s="202">
        <v>0</v>
      </c>
      <c r="Z36" s="202">
        <v>48.82</v>
      </c>
      <c r="AA36" s="202">
        <v>18.05</v>
      </c>
      <c r="AB36" s="202">
        <v>0</v>
      </c>
      <c r="AC36" s="202">
        <v>0.46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30.63</v>
      </c>
      <c r="AJ36" s="202">
        <v>0</v>
      </c>
      <c r="AK36" s="202">
        <v>11.8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9.99</v>
      </c>
      <c r="D37" s="202">
        <v>2.9</v>
      </c>
      <c r="E37" s="202">
        <v>0</v>
      </c>
      <c r="F37" s="202">
        <v>0</v>
      </c>
      <c r="G37" s="202">
        <v>10</v>
      </c>
      <c r="H37" s="202">
        <v>0</v>
      </c>
      <c r="I37" s="202">
        <v>25.56</v>
      </c>
      <c r="J37" s="202">
        <v>1.34</v>
      </c>
      <c r="K37" s="202">
        <v>2.08</v>
      </c>
      <c r="L37" s="202">
        <v>195.97</v>
      </c>
      <c r="M37" s="202">
        <v>1.03</v>
      </c>
      <c r="N37" s="202">
        <v>1.37</v>
      </c>
      <c r="O37" s="202">
        <v>0</v>
      </c>
      <c r="P37" s="202">
        <v>1.39</v>
      </c>
      <c r="Q37" s="202">
        <v>3.5</v>
      </c>
      <c r="R37" s="202">
        <v>6.23</v>
      </c>
      <c r="S37" s="202">
        <v>3.92</v>
      </c>
      <c r="T37" s="202">
        <v>0</v>
      </c>
      <c r="U37" s="202">
        <v>1.98</v>
      </c>
      <c r="V37" s="202">
        <v>6.36</v>
      </c>
      <c r="W37" s="202">
        <v>13.8</v>
      </c>
      <c r="X37" s="202">
        <v>26.01</v>
      </c>
      <c r="Y37" s="202">
        <v>0</v>
      </c>
      <c r="Z37" s="202">
        <v>48.82</v>
      </c>
      <c r="AA37" s="202">
        <v>18.05</v>
      </c>
      <c r="AB37" s="202">
        <v>0</v>
      </c>
      <c r="AC37" s="202">
        <v>0.46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30.63</v>
      </c>
      <c r="AJ37" s="202">
        <v>0</v>
      </c>
      <c r="AK37" s="202">
        <v>11.8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9.99</v>
      </c>
      <c r="D38" s="202">
        <v>2.9</v>
      </c>
      <c r="E38" s="202">
        <v>0</v>
      </c>
      <c r="F38" s="202">
        <v>0</v>
      </c>
      <c r="G38" s="202">
        <v>10</v>
      </c>
      <c r="H38" s="202">
        <v>0</v>
      </c>
      <c r="I38" s="202">
        <v>25.56</v>
      </c>
      <c r="J38" s="202">
        <v>1.34</v>
      </c>
      <c r="K38" s="202">
        <v>2.09</v>
      </c>
      <c r="L38" s="202">
        <v>195.97</v>
      </c>
      <c r="M38" s="202">
        <v>1.03</v>
      </c>
      <c r="N38" s="202">
        <v>1.37</v>
      </c>
      <c r="O38" s="202">
        <v>0</v>
      </c>
      <c r="P38" s="202">
        <v>1.39</v>
      </c>
      <c r="Q38" s="202">
        <v>3.5</v>
      </c>
      <c r="R38" s="202">
        <v>6.23</v>
      </c>
      <c r="S38" s="202">
        <v>3.92</v>
      </c>
      <c r="T38" s="202">
        <v>0</v>
      </c>
      <c r="U38" s="202">
        <v>1.98</v>
      </c>
      <c r="V38" s="202">
        <v>6.36</v>
      </c>
      <c r="W38" s="202">
        <v>13.8</v>
      </c>
      <c r="X38" s="202">
        <v>26.01</v>
      </c>
      <c r="Y38" s="202">
        <v>0</v>
      </c>
      <c r="Z38" s="202">
        <v>48.82</v>
      </c>
      <c r="AA38" s="202">
        <v>18.05</v>
      </c>
      <c r="AB38" s="202">
        <v>0</v>
      </c>
      <c r="AC38" s="202">
        <v>0.46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30.63</v>
      </c>
      <c r="AJ38" s="202">
        <v>0</v>
      </c>
      <c r="AK38" s="202">
        <v>11.8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9.99</v>
      </c>
      <c r="D39" s="202">
        <v>2.9</v>
      </c>
      <c r="E39" s="202">
        <v>0</v>
      </c>
      <c r="F39" s="202">
        <v>0</v>
      </c>
      <c r="G39" s="202">
        <v>7.5</v>
      </c>
      <c r="H39" s="202">
        <v>0</v>
      </c>
      <c r="I39" s="202">
        <v>25.56</v>
      </c>
      <c r="J39" s="202">
        <v>1.34</v>
      </c>
      <c r="K39" s="202">
        <v>2.08</v>
      </c>
      <c r="L39" s="202">
        <v>195.97</v>
      </c>
      <c r="M39" s="202">
        <v>1.03</v>
      </c>
      <c r="N39" s="202">
        <v>1.37</v>
      </c>
      <c r="O39" s="202">
        <v>0</v>
      </c>
      <c r="P39" s="202">
        <v>1.39</v>
      </c>
      <c r="Q39" s="202">
        <v>3.15</v>
      </c>
      <c r="R39" s="202">
        <v>6.23</v>
      </c>
      <c r="S39" s="202">
        <v>3.92</v>
      </c>
      <c r="T39" s="202">
        <v>0</v>
      </c>
      <c r="U39" s="202">
        <v>1.98</v>
      </c>
      <c r="V39" s="202">
        <v>6.36</v>
      </c>
      <c r="W39" s="202">
        <v>13.8</v>
      </c>
      <c r="X39" s="202">
        <v>26.01</v>
      </c>
      <c r="Y39" s="202">
        <v>0</v>
      </c>
      <c r="Z39" s="202">
        <v>48.82</v>
      </c>
      <c r="AA39" s="202">
        <v>18.05</v>
      </c>
      <c r="AB39" s="202">
        <v>0</v>
      </c>
      <c r="AC39" s="202">
        <v>0.46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30.63</v>
      </c>
      <c r="AJ39" s="202">
        <v>0</v>
      </c>
      <c r="AK39" s="202">
        <v>11.8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9.99</v>
      </c>
      <c r="D40" s="202">
        <v>2.9</v>
      </c>
      <c r="E40" s="202">
        <v>0</v>
      </c>
      <c r="F40" s="202">
        <v>0</v>
      </c>
      <c r="G40" s="202">
        <v>7.5</v>
      </c>
      <c r="H40" s="202">
        <v>0</v>
      </c>
      <c r="I40" s="202">
        <v>25.56</v>
      </c>
      <c r="J40" s="202">
        <v>1.34</v>
      </c>
      <c r="K40" s="202">
        <v>2.09</v>
      </c>
      <c r="L40" s="202">
        <v>195.97</v>
      </c>
      <c r="M40" s="202">
        <v>1.03</v>
      </c>
      <c r="N40" s="202">
        <v>1.37</v>
      </c>
      <c r="O40" s="202">
        <v>0</v>
      </c>
      <c r="P40" s="202">
        <v>1.39</v>
      </c>
      <c r="Q40" s="202">
        <v>3.15</v>
      </c>
      <c r="R40" s="202">
        <v>6.23</v>
      </c>
      <c r="S40" s="202">
        <v>3.92</v>
      </c>
      <c r="T40" s="202">
        <v>0</v>
      </c>
      <c r="U40" s="202">
        <v>1.98</v>
      </c>
      <c r="V40" s="202">
        <v>6.36</v>
      </c>
      <c r="W40" s="202">
        <v>13.8</v>
      </c>
      <c r="X40" s="202">
        <v>26.01</v>
      </c>
      <c r="Y40" s="202">
        <v>0</v>
      </c>
      <c r="Z40" s="202">
        <v>48.82</v>
      </c>
      <c r="AA40" s="202">
        <v>18.05</v>
      </c>
      <c r="AB40" s="202">
        <v>0</v>
      </c>
      <c r="AC40" s="202">
        <v>0.46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30.63</v>
      </c>
      <c r="AJ40" s="202">
        <v>0</v>
      </c>
      <c r="AK40" s="202">
        <v>11.8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9.99</v>
      </c>
      <c r="D41" s="202">
        <v>2.9</v>
      </c>
      <c r="E41" s="202">
        <v>0</v>
      </c>
      <c r="F41" s="202">
        <v>0</v>
      </c>
      <c r="G41" s="202">
        <v>7.5</v>
      </c>
      <c r="H41" s="202">
        <v>0</v>
      </c>
      <c r="I41" s="202">
        <v>25.56</v>
      </c>
      <c r="J41" s="202">
        <v>1.34</v>
      </c>
      <c r="K41" s="202">
        <v>2.08</v>
      </c>
      <c r="L41" s="202">
        <v>195.97</v>
      </c>
      <c r="M41" s="202">
        <v>1.03</v>
      </c>
      <c r="N41" s="202">
        <v>1.37</v>
      </c>
      <c r="O41" s="202">
        <v>0</v>
      </c>
      <c r="P41" s="202">
        <v>1.39</v>
      </c>
      <c r="Q41" s="202">
        <v>3.15</v>
      </c>
      <c r="R41" s="202">
        <v>6.23</v>
      </c>
      <c r="S41" s="202">
        <v>3.92</v>
      </c>
      <c r="T41" s="202">
        <v>0</v>
      </c>
      <c r="U41" s="202">
        <v>1.98</v>
      </c>
      <c r="V41" s="202">
        <v>6.36</v>
      </c>
      <c r="W41" s="202">
        <v>13.8</v>
      </c>
      <c r="X41" s="202">
        <v>26.01</v>
      </c>
      <c r="Y41" s="202">
        <v>0</v>
      </c>
      <c r="Z41" s="202">
        <v>48.82</v>
      </c>
      <c r="AA41" s="202">
        <v>18.05</v>
      </c>
      <c r="AB41" s="202">
        <v>0</v>
      </c>
      <c r="AC41" s="202">
        <v>0.46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30.63</v>
      </c>
      <c r="AJ41" s="202">
        <v>0</v>
      </c>
      <c r="AK41" s="202">
        <v>11.8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9.99</v>
      </c>
      <c r="D42" s="202">
        <v>2.9</v>
      </c>
      <c r="E42" s="202">
        <v>0</v>
      </c>
      <c r="F42" s="202">
        <v>0</v>
      </c>
      <c r="G42" s="202">
        <v>7.5</v>
      </c>
      <c r="H42" s="202">
        <v>0</v>
      </c>
      <c r="I42" s="202">
        <v>25.56</v>
      </c>
      <c r="J42" s="202">
        <v>1.34</v>
      </c>
      <c r="K42" s="202">
        <v>2.09</v>
      </c>
      <c r="L42" s="202">
        <v>195.97</v>
      </c>
      <c r="M42" s="202">
        <v>1.03</v>
      </c>
      <c r="N42" s="202">
        <v>1.37</v>
      </c>
      <c r="O42" s="202">
        <v>0</v>
      </c>
      <c r="P42" s="202">
        <v>1.39</v>
      </c>
      <c r="Q42" s="202">
        <v>3.15</v>
      </c>
      <c r="R42" s="202">
        <v>6.23</v>
      </c>
      <c r="S42" s="202">
        <v>3.92</v>
      </c>
      <c r="T42" s="202">
        <v>0</v>
      </c>
      <c r="U42" s="202">
        <v>1.98</v>
      </c>
      <c r="V42" s="202">
        <v>6.36</v>
      </c>
      <c r="W42" s="202">
        <v>13.8</v>
      </c>
      <c r="X42" s="202">
        <v>26.01</v>
      </c>
      <c r="Y42" s="202">
        <v>0</v>
      </c>
      <c r="Z42" s="202">
        <v>48.82</v>
      </c>
      <c r="AA42" s="202">
        <v>18.05</v>
      </c>
      <c r="AB42" s="202">
        <v>0</v>
      </c>
      <c r="AC42" s="202">
        <v>0.46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30.63</v>
      </c>
      <c r="AJ42" s="202">
        <v>0</v>
      </c>
      <c r="AK42" s="202">
        <v>11.8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9.92</v>
      </c>
      <c r="D43" s="202">
        <v>2.9</v>
      </c>
      <c r="E43" s="202">
        <v>0</v>
      </c>
      <c r="F43" s="202">
        <v>0</v>
      </c>
      <c r="G43" s="202">
        <v>7.5</v>
      </c>
      <c r="H43" s="202">
        <v>0</v>
      </c>
      <c r="I43" s="202">
        <v>25.56</v>
      </c>
      <c r="J43" s="202">
        <v>1.34</v>
      </c>
      <c r="K43" s="202">
        <v>2.08</v>
      </c>
      <c r="L43" s="202">
        <v>195.97</v>
      </c>
      <c r="M43" s="202">
        <v>1.03</v>
      </c>
      <c r="N43" s="202">
        <v>1.37</v>
      </c>
      <c r="O43" s="202">
        <v>0</v>
      </c>
      <c r="P43" s="202">
        <v>1.39</v>
      </c>
      <c r="Q43" s="202">
        <v>3.15</v>
      </c>
      <c r="R43" s="202">
        <v>6.23</v>
      </c>
      <c r="S43" s="202">
        <v>3.92</v>
      </c>
      <c r="T43" s="202">
        <v>0</v>
      </c>
      <c r="U43" s="202">
        <v>1.98</v>
      </c>
      <c r="V43" s="202">
        <v>6.36</v>
      </c>
      <c r="W43" s="202">
        <v>13.8</v>
      </c>
      <c r="X43" s="202">
        <v>26.01</v>
      </c>
      <c r="Y43" s="202">
        <v>0</v>
      </c>
      <c r="Z43" s="202">
        <v>48.82</v>
      </c>
      <c r="AA43" s="202">
        <v>18.05</v>
      </c>
      <c r="AB43" s="202">
        <v>0</v>
      </c>
      <c r="AC43" s="202">
        <v>0.46</v>
      </c>
      <c r="AD43" s="202">
        <v>8.9</v>
      </c>
      <c r="AE43" s="202">
        <v>0</v>
      </c>
      <c r="AF43" s="202">
        <v>0</v>
      </c>
      <c r="AG43" s="202">
        <v>0</v>
      </c>
      <c r="AH43" s="202">
        <v>0</v>
      </c>
      <c r="AI43" s="202">
        <v>29.28</v>
      </c>
      <c r="AJ43" s="202">
        <v>0</v>
      </c>
      <c r="AK43" s="202">
        <v>11.8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9.92</v>
      </c>
      <c r="D44" s="202">
        <v>2.9</v>
      </c>
      <c r="E44" s="202">
        <v>0</v>
      </c>
      <c r="F44" s="202">
        <v>0</v>
      </c>
      <c r="G44" s="202">
        <v>7.5</v>
      </c>
      <c r="H44" s="202">
        <v>0</v>
      </c>
      <c r="I44" s="202">
        <v>25.56</v>
      </c>
      <c r="J44" s="202">
        <v>1.34</v>
      </c>
      <c r="K44" s="202">
        <v>2.09</v>
      </c>
      <c r="L44" s="202">
        <v>195.97</v>
      </c>
      <c r="M44" s="202">
        <v>1.03</v>
      </c>
      <c r="N44" s="202">
        <v>1.37</v>
      </c>
      <c r="O44" s="202">
        <v>0</v>
      </c>
      <c r="P44" s="202">
        <v>1.39</v>
      </c>
      <c r="Q44" s="202">
        <v>3.15</v>
      </c>
      <c r="R44" s="202">
        <v>6.23</v>
      </c>
      <c r="S44" s="202">
        <v>3.92</v>
      </c>
      <c r="T44" s="202">
        <v>0</v>
      </c>
      <c r="U44" s="202">
        <v>1.98</v>
      </c>
      <c r="V44" s="202">
        <v>6.36</v>
      </c>
      <c r="W44" s="202">
        <v>13.8</v>
      </c>
      <c r="X44" s="202">
        <v>26.01</v>
      </c>
      <c r="Y44" s="202">
        <v>0</v>
      </c>
      <c r="Z44" s="202">
        <v>48.82</v>
      </c>
      <c r="AA44" s="202">
        <v>18.05</v>
      </c>
      <c r="AB44" s="202">
        <v>0</v>
      </c>
      <c r="AC44" s="202">
        <v>0.46</v>
      </c>
      <c r="AD44" s="202">
        <v>8.9</v>
      </c>
      <c r="AE44" s="202">
        <v>0</v>
      </c>
      <c r="AF44" s="202">
        <v>0</v>
      </c>
      <c r="AG44" s="202">
        <v>0</v>
      </c>
      <c r="AH44" s="202">
        <v>0</v>
      </c>
      <c r="AI44" s="202">
        <v>29.28</v>
      </c>
      <c r="AJ44" s="202">
        <v>0</v>
      </c>
      <c r="AK44" s="202">
        <v>11.8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9.92</v>
      </c>
      <c r="D45" s="202">
        <v>2.9</v>
      </c>
      <c r="E45" s="202">
        <v>0</v>
      </c>
      <c r="F45" s="202">
        <v>0</v>
      </c>
      <c r="G45" s="202">
        <v>7.5</v>
      </c>
      <c r="H45" s="202">
        <v>0</v>
      </c>
      <c r="I45" s="202">
        <v>25.56</v>
      </c>
      <c r="J45" s="202">
        <v>1.34</v>
      </c>
      <c r="K45" s="202">
        <v>2.08</v>
      </c>
      <c r="L45" s="202">
        <v>196.24</v>
      </c>
      <c r="M45" s="202">
        <v>1.03</v>
      </c>
      <c r="N45" s="202">
        <v>1.37</v>
      </c>
      <c r="O45" s="202">
        <v>0</v>
      </c>
      <c r="P45" s="202">
        <v>1.39</v>
      </c>
      <c r="Q45" s="202">
        <v>3.33</v>
      </c>
      <c r="R45" s="202">
        <v>6.38</v>
      </c>
      <c r="S45" s="202">
        <v>4.0999999999999996</v>
      </c>
      <c r="T45" s="202">
        <v>0</v>
      </c>
      <c r="U45" s="202">
        <v>1.98</v>
      </c>
      <c r="V45" s="202">
        <v>6.36</v>
      </c>
      <c r="W45" s="202">
        <v>13.8</v>
      </c>
      <c r="X45" s="202">
        <v>26.01</v>
      </c>
      <c r="Y45" s="202">
        <v>0</v>
      </c>
      <c r="Z45" s="202">
        <v>48.82</v>
      </c>
      <c r="AA45" s="202">
        <v>18.05</v>
      </c>
      <c r="AB45" s="202">
        <v>0</v>
      </c>
      <c r="AC45" s="202">
        <v>0.46</v>
      </c>
      <c r="AD45" s="202">
        <v>8.9</v>
      </c>
      <c r="AE45" s="202">
        <v>0</v>
      </c>
      <c r="AF45" s="202">
        <v>0</v>
      </c>
      <c r="AG45" s="202">
        <v>0</v>
      </c>
      <c r="AH45" s="202">
        <v>0</v>
      </c>
      <c r="AI45" s="202">
        <v>29.28</v>
      </c>
      <c r="AJ45" s="202">
        <v>0</v>
      </c>
      <c r="AK45" s="202">
        <v>11.8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9.92</v>
      </c>
      <c r="D46" s="202">
        <v>2.9</v>
      </c>
      <c r="E46" s="202">
        <v>0</v>
      </c>
      <c r="F46" s="202">
        <v>0</v>
      </c>
      <c r="G46" s="202">
        <v>7.5</v>
      </c>
      <c r="H46" s="202">
        <v>0</v>
      </c>
      <c r="I46" s="202">
        <v>25.56</v>
      </c>
      <c r="J46" s="202">
        <v>1.34</v>
      </c>
      <c r="K46" s="202">
        <v>2.09</v>
      </c>
      <c r="L46" s="202">
        <v>196.24</v>
      </c>
      <c r="M46" s="202">
        <v>1.03</v>
      </c>
      <c r="N46" s="202">
        <v>1.37</v>
      </c>
      <c r="O46" s="202">
        <v>0</v>
      </c>
      <c r="P46" s="202">
        <v>1.39</v>
      </c>
      <c r="Q46" s="202">
        <v>3.33</v>
      </c>
      <c r="R46" s="202">
        <v>6.38</v>
      </c>
      <c r="S46" s="202">
        <v>4.0999999999999996</v>
      </c>
      <c r="T46" s="202">
        <v>0</v>
      </c>
      <c r="U46" s="202">
        <v>1.98</v>
      </c>
      <c r="V46" s="202">
        <v>6.36</v>
      </c>
      <c r="W46" s="202">
        <v>13.8</v>
      </c>
      <c r="X46" s="202">
        <v>26.01</v>
      </c>
      <c r="Y46" s="202">
        <v>0</v>
      </c>
      <c r="Z46" s="202">
        <v>48.82</v>
      </c>
      <c r="AA46" s="202">
        <v>18.05</v>
      </c>
      <c r="AB46" s="202">
        <v>0</v>
      </c>
      <c r="AC46" s="202">
        <v>0.46</v>
      </c>
      <c r="AD46" s="202">
        <v>8.9</v>
      </c>
      <c r="AE46" s="202">
        <v>0</v>
      </c>
      <c r="AF46" s="202">
        <v>0</v>
      </c>
      <c r="AG46" s="202">
        <v>0</v>
      </c>
      <c r="AH46" s="202">
        <v>0</v>
      </c>
      <c r="AI46" s="202">
        <v>29.28</v>
      </c>
      <c r="AJ46" s="202">
        <v>0</v>
      </c>
      <c r="AK46" s="202">
        <v>11.8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9.92</v>
      </c>
      <c r="D47" s="202">
        <v>2.9</v>
      </c>
      <c r="E47" s="202">
        <v>0</v>
      </c>
      <c r="F47" s="202">
        <v>0</v>
      </c>
      <c r="G47" s="202">
        <v>7.5</v>
      </c>
      <c r="H47" s="202">
        <v>0</v>
      </c>
      <c r="I47" s="202">
        <v>25.56</v>
      </c>
      <c r="J47" s="202">
        <v>1.34</v>
      </c>
      <c r="K47" s="202">
        <v>2.08</v>
      </c>
      <c r="L47" s="202">
        <v>196.24</v>
      </c>
      <c r="M47" s="202">
        <v>1.03</v>
      </c>
      <c r="N47" s="202">
        <v>1.37</v>
      </c>
      <c r="O47" s="202">
        <v>0</v>
      </c>
      <c r="P47" s="202">
        <v>1.39</v>
      </c>
      <c r="Q47" s="202">
        <v>3.33</v>
      </c>
      <c r="R47" s="202">
        <v>6.38</v>
      </c>
      <c r="S47" s="202">
        <v>4.0999999999999996</v>
      </c>
      <c r="T47" s="202">
        <v>0</v>
      </c>
      <c r="U47" s="202">
        <v>1.95</v>
      </c>
      <c r="V47" s="202">
        <v>6.36</v>
      </c>
      <c r="W47" s="202">
        <v>13.8</v>
      </c>
      <c r="X47" s="202">
        <v>26.01</v>
      </c>
      <c r="Y47" s="202">
        <v>0</v>
      </c>
      <c r="Z47" s="202">
        <v>48.82</v>
      </c>
      <c r="AA47" s="202">
        <v>18.05</v>
      </c>
      <c r="AB47" s="202">
        <v>0</v>
      </c>
      <c r="AC47" s="202">
        <v>0.46</v>
      </c>
      <c r="AD47" s="202">
        <v>8.9</v>
      </c>
      <c r="AE47" s="202">
        <v>0</v>
      </c>
      <c r="AF47" s="202">
        <v>0</v>
      </c>
      <c r="AG47" s="202">
        <v>0</v>
      </c>
      <c r="AH47" s="202">
        <v>0</v>
      </c>
      <c r="AI47" s="202">
        <v>29.28</v>
      </c>
      <c r="AJ47" s="202">
        <v>0</v>
      </c>
      <c r="AK47" s="202">
        <v>11.8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9.92</v>
      </c>
      <c r="D48" s="202">
        <v>2.9</v>
      </c>
      <c r="E48" s="202">
        <v>0</v>
      </c>
      <c r="F48" s="202">
        <v>0</v>
      </c>
      <c r="G48" s="202">
        <v>7.5</v>
      </c>
      <c r="H48" s="202">
        <v>0</v>
      </c>
      <c r="I48" s="202">
        <v>25.56</v>
      </c>
      <c r="J48" s="202">
        <v>1.34</v>
      </c>
      <c r="K48" s="202">
        <v>2.0699999999999998</v>
      </c>
      <c r="L48" s="202">
        <v>196.24</v>
      </c>
      <c r="M48" s="202">
        <v>1.03</v>
      </c>
      <c r="N48" s="202">
        <v>1.37</v>
      </c>
      <c r="O48" s="202">
        <v>0</v>
      </c>
      <c r="P48" s="202">
        <v>1.39</v>
      </c>
      <c r="Q48" s="202">
        <v>3.33</v>
      </c>
      <c r="R48" s="202">
        <v>6.38</v>
      </c>
      <c r="S48" s="202">
        <v>4.0999999999999996</v>
      </c>
      <c r="T48" s="202">
        <v>0</v>
      </c>
      <c r="U48" s="202">
        <v>1.95</v>
      </c>
      <c r="V48" s="202">
        <v>6.36</v>
      </c>
      <c r="W48" s="202">
        <v>13.8</v>
      </c>
      <c r="X48" s="202">
        <v>26.01</v>
      </c>
      <c r="Y48" s="202">
        <v>0</v>
      </c>
      <c r="Z48" s="202">
        <v>48.82</v>
      </c>
      <c r="AA48" s="202">
        <v>18.05</v>
      </c>
      <c r="AB48" s="202">
        <v>0</v>
      </c>
      <c r="AC48" s="202">
        <v>0.46</v>
      </c>
      <c r="AD48" s="202">
        <v>8.9</v>
      </c>
      <c r="AE48" s="202">
        <v>0</v>
      </c>
      <c r="AF48" s="202">
        <v>0</v>
      </c>
      <c r="AG48" s="202">
        <v>0</v>
      </c>
      <c r="AH48" s="202">
        <v>0</v>
      </c>
      <c r="AI48" s="202">
        <v>29.28</v>
      </c>
      <c r="AJ48" s="202">
        <v>0</v>
      </c>
      <c r="AK48" s="202">
        <v>11.8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9.92</v>
      </c>
      <c r="D49" s="202">
        <v>2.9</v>
      </c>
      <c r="E49" s="202">
        <v>0</v>
      </c>
      <c r="F49" s="202">
        <v>0</v>
      </c>
      <c r="G49" s="202">
        <v>7.5</v>
      </c>
      <c r="H49" s="202">
        <v>0</v>
      </c>
      <c r="I49" s="202">
        <v>25.56</v>
      </c>
      <c r="J49" s="202">
        <v>1.34</v>
      </c>
      <c r="K49" s="202">
        <v>2.08</v>
      </c>
      <c r="L49" s="202">
        <v>196.24</v>
      </c>
      <c r="M49" s="202">
        <v>1.03</v>
      </c>
      <c r="N49" s="202">
        <v>1.37</v>
      </c>
      <c r="O49" s="202">
        <v>0</v>
      </c>
      <c r="P49" s="202">
        <v>1.39</v>
      </c>
      <c r="Q49" s="202">
        <v>3.33</v>
      </c>
      <c r="R49" s="202">
        <v>6.38</v>
      </c>
      <c r="S49" s="202">
        <v>4.0999999999999996</v>
      </c>
      <c r="T49" s="202">
        <v>0</v>
      </c>
      <c r="U49" s="202">
        <v>1.95</v>
      </c>
      <c r="V49" s="202">
        <v>6.36</v>
      </c>
      <c r="W49" s="202">
        <v>13.8</v>
      </c>
      <c r="X49" s="202">
        <v>26.01</v>
      </c>
      <c r="Y49" s="202">
        <v>0</v>
      </c>
      <c r="Z49" s="202">
        <v>48.29</v>
      </c>
      <c r="AA49" s="202">
        <v>18.05</v>
      </c>
      <c r="AB49" s="202">
        <v>0</v>
      </c>
      <c r="AC49" s="202">
        <v>0.46</v>
      </c>
      <c r="AD49" s="202">
        <v>8.9</v>
      </c>
      <c r="AE49" s="202">
        <v>0</v>
      </c>
      <c r="AF49" s="202">
        <v>0</v>
      </c>
      <c r="AG49" s="202">
        <v>0</v>
      </c>
      <c r="AH49" s="202">
        <v>0</v>
      </c>
      <c r="AI49" s="202">
        <v>29.28</v>
      </c>
      <c r="AJ49" s="202">
        <v>0</v>
      </c>
      <c r="AK49" s="202">
        <v>11.8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9.92</v>
      </c>
      <c r="D50" s="202">
        <v>2.9</v>
      </c>
      <c r="E50" s="202">
        <v>0</v>
      </c>
      <c r="F50" s="202">
        <v>0</v>
      </c>
      <c r="G50" s="202">
        <v>7.5</v>
      </c>
      <c r="H50" s="202">
        <v>0</v>
      </c>
      <c r="I50" s="202">
        <v>25.56</v>
      </c>
      <c r="J50" s="202">
        <v>1.34</v>
      </c>
      <c r="K50" s="202">
        <v>2.0699999999999998</v>
      </c>
      <c r="L50" s="202">
        <v>196.24</v>
      </c>
      <c r="M50" s="202">
        <v>1.03</v>
      </c>
      <c r="N50" s="202">
        <v>1.37</v>
      </c>
      <c r="O50" s="202">
        <v>0</v>
      </c>
      <c r="P50" s="202">
        <v>1.39</v>
      </c>
      <c r="Q50" s="202">
        <v>3.33</v>
      </c>
      <c r="R50" s="202">
        <v>6.38</v>
      </c>
      <c r="S50" s="202">
        <v>4.0999999999999996</v>
      </c>
      <c r="T50" s="202">
        <v>0</v>
      </c>
      <c r="U50" s="202">
        <v>1.95</v>
      </c>
      <c r="V50" s="202">
        <v>6.36</v>
      </c>
      <c r="W50" s="202">
        <v>13.8</v>
      </c>
      <c r="X50" s="202">
        <v>26.01</v>
      </c>
      <c r="Y50" s="202">
        <v>0</v>
      </c>
      <c r="Z50" s="202">
        <v>48.29</v>
      </c>
      <c r="AA50" s="202">
        <v>18.05</v>
      </c>
      <c r="AB50" s="202">
        <v>0</v>
      </c>
      <c r="AC50" s="202">
        <v>0.46</v>
      </c>
      <c r="AD50" s="202">
        <v>8.9</v>
      </c>
      <c r="AE50" s="202">
        <v>0</v>
      </c>
      <c r="AF50" s="202">
        <v>0</v>
      </c>
      <c r="AG50" s="202">
        <v>0</v>
      </c>
      <c r="AH50" s="202">
        <v>0</v>
      </c>
      <c r="AI50" s="202">
        <v>29.28</v>
      </c>
      <c r="AJ50" s="202">
        <v>0</v>
      </c>
      <c r="AK50" s="202">
        <v>11.8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9.89</v>
      </c>
      <c r="D51" s="202">
        <v>2.9</v>
      </c>
      <c r="E51" s="202">
        <v>0</v>
      </c>
      <c r="F51" s="202">
        <v>0</v>
      </c>
      <c r="G51" s="202">
        <v>7.5</v>
      </c>
      <c r="H51" s="202">
        <v>0</v>
      </c>
      <c r="I51" s="202">
        <v>25.56</v>
      </c>
      <c r="J51" s="202">
        <v>1.34</v>
      </c>
      <c r="K51" s="202">
        <v>2.95</v>
      </c>
      <c r="L51" s="202">
        <v>196.24</v>
      </c>
      <c r="M51" s="202">
        <v>1.03</v>
      </c>
      <c r="N51" s="202">
        <v>1.37</v>
      </c>
      <c r="O51" s="202">
        <v>0</v>
      </c>
      <c r="P51" s="202">
        <v>1.39</v>
      </c>
      <c r="Q51" s="202">
        <v>3.28</v>
      </c>
      <c r="R51" s="202">
        <v>6.44</v>
      </c>
      <c r="S51" s="202">
        <v>4.08</v>
      </c>
      <c r="T51" s="202">
        <v>0</v>
      </c>
      <c r="U51" s="202">
        <v>1.93</v>
      </c>
      <c r="V51" s="202">
        <v>6.36</v>
      </c>
      <c r="W51" s="202">
        <v>13.8</v>
      </c>
      <c r="X51" s="202">
        <v>26.01</v>
      </c>
      <c r="Y51" s="202">
        <v>0</v>
      </c>
      <c r="Z51" s="202">
        <v>48.82</v>
      </c>
      <c r="AA51" s="202">
        <v>18.05</v>
      </c>
      <c r="AB51" s="202">
        <v>0</v>
      </c>
      <c r="AC51" s="202">
        <v>0.46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29.28</v>
      </c>
      <c r="AJ51" s="202">
        <v>0</v>
      </c>
      <c r="AK51" s="202">
        <v>11.8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9.89</v>
      </c>
      <c r="D52" s="202">
        <v>2.9</v>
      </c>
      <c r="E52" s="202">
        <v>0</v>
      </c>
      <c r="F52" s="202">
        <v>0</v>
      </c>
      <c r="G52" s="202">
        <v>7.5</v>
      </c>
      <c r="H52" s="202">
        <v>0</v>
      </c>
      <c r="I52" s="202">
        <v>25.56</v>
      </c>
      <c r="J52" s="202">
        <v>1.34</v>
      </c>
      <c r="K52" s="202">
        <v>2.95</v>
      </c>
      <c r="L52" s="202">
        <v>196.24</v>
      </c>
      <c r="M52" s="202">
        <v>1.03</v>
      </c>
      <c r="N52" s="202">
        <v>1.37</v>
      </c>
      <c r="O52" s="202">
        <v>0</v>
      </c>
      <c r="P52" s="202">
        <v>1.39</v>
      </c>
      <c r="Q52" s="202">
        <v>3.28</v>
      </c>
      <c r="R52" s="202">
        <v>6.44</v>
      </c>
      <c r="S52" s="202">
        <v>4.08</v>
      </c>
      <c r="T52" s="202">
        <v>0</v>
      </c>
      <c r="U52" s="202">
        <v>1.93</v>
      </c>
      <c r="V52" s="202">
        <v>6.36</v>
      </c>
      <c r="W52" s="202">
        <v>13.8</v>
      </c>
      <c r="X52" s="202">
        <v>26.01</v>
      </c>
      <c r="Y52" s="202">
        <v>0</v>
      </c>
      <c r="Z52" s="202">
        <v>48.82</v>
      </c>
      <c r="AA52" s="202">
        <v>18.05</v>
      </c>
      <c r="AB52" s="202">
        <v>0</v>
      </c>
      <c r="AC52" s="202">
        <v>0.46</v>
      </c>
      <c r="AD52" s="202">
        <v>8.9</v>
      </c>
      <c r="AE52" s="202">
        <v>0</v>
      </c>
      <c r="AF52" s="202">
        <v>0</v>
      </c>
      <c r="AG52" s="202">
        <v>0</v>
      </c>
      <c r="AH52" s="202">
        <v>0</v>
      </c>
      <c r="AI52" s="202">
        <v>29.28</v>
      </c>
      <c r="AJ52" s="202">
        <v>0</v>
      </c>
      <c r="AK52" s="202">
        <v>11.8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9.89</v>
      </c>
      <c r="D53" s="202">
        <v>2.9</v>
      </c>
      <c r="E53" s="202">
        <v>0</v>
      </c>
      <c r="F53" s="202">
        <v>0</v>
      </c>
      <c r="G53" s="202">
        <v>7.5</v>
      </c>
      <c r="H53" s="202">
        <v>0</v>
      </c>
      <c r="I53" s="202">
        <v>25.56</v>
      </c>
      <c r="J53" s="202">
        <v>1.34</v>
      </c>
      <c r="K53" s="202">
        <v>2.95</v>
      </c>
      <c r="L53" s="202">
        <v>196.24</v>
      </c>
      <c r="M53" s="202">
        <v>1.03</v>
      </c>
      <c r="N53" s="202">
        <v>1.37</v>
      </c>
      <c r="O53" s="202">
        <v>0</v>
      </c>
      <c r="P53" s="202">
        <v>1.39</v>
      </c>
      <c r="Q53" s="202">
        <v>3.28</v>
      </c>
      <c r="R53" s="202">
        <v>6.44</v>
      </c>
      <c r="S53" s="202">
        <v>4.08</v>
      </c>
      <c r="T53" s="202">
        <v>0</v>
      </c>
      <c r="U53" s="202">
        <v>1.93</v>
      </c>
      <c r="V53" s="202">
        <v>6.36</v>
      </c>
      <c r="W53" s="202">
        <v>13.8</v>
      </c>
      <c r="X53" s="202">
        <v>26.01</v>
      </c>
      <c r="Y53" s="202">
        <v>0</v>
      </c>
      <c r="Z53" s="202">
        <v>48.82</v>
      </c>
      <c r="AA53" s="202">
        <v>18.05</v>
      </c>
      <c r="AB53" s="202">
        <v>0</v>
      </c>
      <c r="AC53" s="202">
        <v>0.46</v>
      </c>
      <c r="AD53" s="202">
        <v>8.9</v>
      </c>
      <c r="AE53" s="202">
        <v>0</v>
      </c>
      <c r="AF53" s="202">
        <v>0</v>
      </c>
      <c r="AG53" s="202">
        <v>0</v>
      </c>
      <c r="AH53" s="202">
        <v>0</v>
      </c>
      <c r="AI53" s="202">
        <v>29.28</v>
      </c>
      <c r="AJ53" s="202">
        <v>0</v>
      </c>
      <c r="AK53" s="202">
        <v>11.8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9.86</v>
      </c>
      <c r="D54" s="202">
        <v>2.9</v>
      </c>
      <c r="E54" s="202">
        <v>0</v>
      </c>
      <c r="F54" s="202">
        <v>0</v>
      </c>
      <c r="G54" s="202">
        <v>7.5</v>
      </c>
      <c r="H54" s="202">
        <v>0</v>
      </c>
      <c r="I54" s="202">
        <v>25.56</v>
      </c>
      <c r="J54" s="202">
        <v>1.34</v>
      </c>
      <c r="K54" s="202">
        <v>2.95</v>
      </c>
      <c r="L54" s="202">
        <v>196.24</v>
      </c>
      <c r="M54" s="202">
        <v>1.03</v>
      </c>
      <c r="N54" s="202">
        <v>1.37</v>
      </c>
      <c r="O54" s="202">
        <v>0</v>
      </c>
      <c r="P54" s="202">
        <v>1.39</v>
      </c>
      <c r="Q54" s="202">
        <v>3.28</v>
      </c>
      <c r="R54" s="202">
        <v>6.44</v>
      </c>
      <c r="S54" s="202">
        <v>4.08</v>
      </c>
      <c r="T54" s="202">
        <v>0</v>
      </c>
      <c r="U54" s="202">
        <v>1.93</v>
      </c>
      <c r="V54" s="202">
        <v>6.36</v>
      </c>
      <c r="W54" s="202">
        <v>13.8</v>
      </c>
      <c r="X54" s="202">
        <v>26.01</v>
      </c>
      <c r="Y54" s="202">
        <v>0</v>
      </c>
      <c r="Z54" s="202">
        <v>48.82</v>
      </c>
      <c r="AA54" s="202">
        <v>18.05</v>
      </c>
      <c r="AB54" s="202">
        <v>0</v>
      </c>
      <c r="AC54" s="202">
        <v>0.46</v>
      </c>
      <c r="AD54" s="202">
        <v>8.9</v>
      </c>
      <c r="AE54" s="202">
        <v>0</v>
      </c>
      <c r="AF54" s="202">
        <v>0</v>
      </c>
      <c r="AG54" s="202">
        <v>0</v>
      </c>
      <c r="AH54" s="202">
        <v>0</v>
      </c>
      <c r="AI54" s="202">
        <v>29.28</v>
      </c>
      <c r="AJ54" s="202">
        <v>0</v>
      </c>
      <c r="AK54" s="202">
        <v>11.8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9.86</v>
      </c>
      <c r="D55" s="202">
        <v>2.9</v>
      </c>
      <c r="E55" s="202">
        <v>0</v>
      </c>
      <c r="F55" s="202">
        <v>0</v>
      </c>
      <c r="G55" s="202">
        <v>7.5</v>
      </c>
      <c r="H55" s="202">
        <v>0</v>
      </c>
      <c r="I55" s="202">
        <v>25.56</v>
      </c>
      <c r="J55" s="202">
        <v>1.34</v>
      </c>
      <c r="K55" s="202">
        <v>2.08</v>
      </c>
      <c r="L55" s="202">
        <v>195.85</v>
      </c>
      <c r="M55" s="202">
        <v>1.03</v>
      </c>
      <c r="N55" s="202">
        <v>1.37</v>
      </c>
      <c r="O55" s="202">
        <v>0</v>
      </c>
      <c r="P55" s="202">
        <v>1.39</v>
      </c>
      <c r="Q55" s="202">
        <v>3.24</v>
      </c>
      <c r="R55" s="202">
        <v>6.25</v>
      </c>
      <c r="S55" s="202">
        <v>3.85</v>
      </c>
      <c r="T55" s="202">
        <v>0</v>
      </c>
      <c r="U55" s="202">
        <v>1.93</v>
      </c>
      <c r="V55" s="202">
        <v>6.36</v>
      </c>
      <c r="W55" s="202">
        <v>13.8</v>
      </c>
      <c r="X55" s="202">
        <v>26.01</v>
      </c>
      <c r="Y55" s="202">
        <v>0</v>
      </c>
      <c r="Z55" s="202">
        <v>48.82</v>
      </c>
      <c r="AA55" s="202">
        <v>18.05</v>
      </c>
      <c r="AB55" s="202">
        <v>0</v>
      </c>
      <c r="AC55" s="202">
        <v>1.1599999999999999</v>
      </c>
      <c r="AD55" s="202">
        <v>8.9</v>
      </c>
      <c r="AE55" s="202">
        <v>0</v>
      </c>
      <c r="AF55" s="202">
        <v>0</v>
      </c>
      <c r="AG55" s="202">
        <v>0</v>
      </c>
      <c r="AH55" s="202">
        <v>0</v>
      </c>
      <c r="AI55" s="202">
        <v>31.66</v>
      </c>
      <c r="AJ55" s="202">
        <v>0</v>
      </c>
      <c r="AK55" s="202">
        <v>11.8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9.86</v>
      </c>
      <c r="D56" s="202">
        <v>2.9</v>
      </c>
      <c r="E56" s="202">
        <v>0</v>
      </c>
      <c r="F56" s="202">
        <v>0</v>
      </c>
      <c r="G56" s="202">
        <v>7.5</v>
      </c>
      <c r="H56" s="202">
        <v>0</v>
      </c>
      <c r="I56" s="202">
        <v>25.56</v>
      </c>
      <c r="J56" s="202">
        <v>1.34</v>
      </c>
      <c r="K56" s="202">
        <v>2.0699999999999998</v>
      </c>
      <c r="L56" s="202">
        <v>195.85</v>
      </c>
      <c r="M56" s="202">
        <v>1.03</v>
      </c>
      <c r="N56" s="202">
        <v>1.37</v>
      </c>
      <c r="O56" s="202">
        <v>0</v>
      </c>
      <c r="P56" s="202">
        <v>1.39</v>
      </c>
      <c r="Q56" s="202">
        <v>3.24</v>
      </c>
      <c r="R56" s="202">
        <v>6.25</v>
      </c>
      <c r="S56" s="202">
        <v>3.85</v>
      </c>
      <c r="T56" s="202">
        <v>0</v>
      </c>
      <c r="U56" s="202">
        <v>1.93</v>
      </c>
      <c r="V56" s="202">
        <v>6.36</v>
      </c>
      <c r="W56" s="202">
        <v>13.8</v>
      </c>
      <c r="X56" s="202">
        <v>26.01</v>
      </c>
      <c r="Y56" s="202">
        <v>0</v>
      </c>
      <c r="Z56" s="202">
        <v>48.82</v>
      </c>
      <c r="AA56" s="202">
        <v>18.05</v>
      </c>
      <c r="AB56" s="202">
        <v>0</v>
      </c>
      <c r="AC56" s="202">
        <v>1.1599999999999999</v>
      </c>
      <c r="AD56" s="202">
        <v>8.9</v>
      </c>
      <c r="AE56" s="202">
        <v>0</v>
      </c>
      <c r="AF56" s="202">
        <v>0</v>
      </c>
      <c r="AG56" s="202">
        <v>0</v>
      </c>
      <c r="AH56" s="202">
        <v>0</v>
      </c>
      <c r="AI56" s="202">
        <v>31.66</v>
      </c>
      <c r="AJ56" s="202">
        <v>0</v>
      </c>
      <c r="AK56" s="202">
        <v>11.8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9.86</v>
      </c>
      <c r="D57" s="202">
        <v>2.9</v>
      </c>
      <c r="E57" s="202">
        <v>0</v>
      </c>
      <c r="F57" s="202">
        <v>0</v>
      </c>
      <c r="G57" s="202">
        <v>7.5</v>
      </c>
      <c r="H57" s="202">
        <v>0</v>
      </c>
      <c r="I57" s="202">
        <v>25.56</v>
      </c>
      <c r="J57" s="202">
        <v>1.34</v>
      </c>
      <c r="K57" s="202">
        <v>2.08</v>
      </c>
      <c r="L57" s="202">
        <v>195.85</v>
      </c>
      <c r="M57" s="202">
        <v>1.03</v>
      </c>
      <c r="N57" s="202">
        <v>1.37</v>
      </c>
      <c r="O57" s="202">
        <v>0</v>
      </c>
      <c r="P57" s="202">
        <v>1.39</v>
      </c>
      <c r="Q57" s="202">
        <v>3.24</v>
      </c>
      <c r="R57" s="202">
        <v>6.25</v>
      </c>
      <c r="S57" s="202">
        <v>3.85</v>
      </c>
      <c r="T57" s="202">
        <v>0</v>
      </c>
      <c r="U57" s="202">
        <v>1.95</v>
      </c>
      <c r="V57" s="202">
        <v>6.36</v>
      </c>
      <c r="W57" s="202">
        <v>13.8</v>
      </c>
      <c r="X57" s="202">
        <v>26.01</v>
      </c>
      <c r="Y57" s="202">
        <v>0</v>
      </c>
      <c r="Z57" s="202">
        <v>48.82</v>
      </c>
      <c r="AA57" s="202">
        <v>18.05</v>
      </c>
      <c r="AB57" s="202">
        <v>0</v>
      </c>
      <c r="AC57" s="202">
        <v>0.46</v>
      </c>
      <c r="AD57" s="202">
        <v>8.9</v>
      </c>
      <c r="AE57" s="202">
        <v>0</v>
      </c>
      <c r="AF57" s="202">
        <v>0</v>
      </c>
      <c r="AG57" s="202">
        <v>0</v>
      </c>
      <c r="AH57" s="202">
        <v>0</v>
      </c>
      <c r="AI57" s="202">
        <v>29.28</v>
      </c>
      <c r="AJ57" s="202">
        <v>0</v>
      </c>
      <c r="AK57" s="202">
        <v>11.8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9.86</v>
      </c>
      <c r="D58" s="202">
        <v>2.9</v>
      </c>
      <c r="E58" s="202">
        <v>0</v>
      </c>
      <c r="F58" s="202">
        <v>0</v>
      </c>
      <c r="G58" s="202">
        <v>7.5</v>
      </c>
      <c r="H58" s="202">
        <v>0</v>
      </c>
      <c r="I58" s="202">
        <v>25.56</v>
      </c>
      <c r="J58" s="202">
        <v>1.34</v>
      </c>
      <c r="K58" s="202">
        <v>2.0699999999999998</v>
      </c>
      <c r="L58" s="202">
        <v>195.85</v>
      </c>
      <c r="M58" s="202">
        <v>1.03</v>
      </c>
      <c r="N58" s="202">
        <v>1.37</v>
      </c>
      <c r="O58" s="202">
        <v>0</v>
      </c>
      <c r="P58" s="202">
        <v>1.39</v>
      </c>
      <c r="Q58" s="202">
        <v>3.15</v>
      </c>
      <c r="R58" s="202">
        <v>6.25</v>
      </c>
      <c r="S58" s="202">
        <v>3.85</v>
      </c>
      <c r="T58" s="202">
        <v>0</v>
      </c>
      <c r="U58" s="202">
        <v>1.95</v>
      </c>
      <c r="V58" s="202">
        <v>6.36</v>
      </c>
      <c r="W58" s="202">
        <v>13.8</v>
      </c>
      <c r="X58" s="202">
        <v>26.01</v>
      </c>
      <c r="Y58" s="202">
        <v>0</v>
      </c>
      <c r="Z58" s="202">
        <v>48.82</v>
      </c>
      <c r="AA58" s="202">
        <v>18.05</v>
      </c>
      <c r="AB58" s="202">
        <v>0</v>
      </c>
      <c r="AC58" s="202">
        <v>0.46</v>
      </c>
      <c r="AD58" s="202">
        <v>8.9</v>
      </c>
      <c r="AE58" s="202">
        <v>0</v>
      </c>
      <c r="AF58" s="202">
        <v>0</v>
      </c>
      <c r="AG58" s="202">
        <v>0</v>
      </c>
      <c r="AH58" s="202">
        <v>0</v>
      </c>
      <c r="AI58" s="202">
        <v>29.28</v>
      </c>
      <c r="AJ58" s="202">
        <v>0</v>
      </c>
      <c r="AK58" s="202">
        <v>11.8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9.86</v>
      </c>
      <c r="D59" s="202">
        <v>2.9</v>
      </c>
      <c r="E59" s="202">
        <v>0</v>
      </c>
      <c r="F59" s="202">
        <v>0</v>
      </c>
      <c r="G59" s="202">
        <v>7.5</v>
      </c>
      <c r="H59" s="202">
        <v>0</v>
      </c>
      <c r="I59" s="202">
        <v>25.56</v>
      </c>
      <c r="J59" s="202">
        <v>1.34</v>
      </c>
      <c r="K59" s="202">
        <v>2.95</v>
      </c>
      <c r="L59" s="202">
        <v>195.97</v>
      </c>
      <c r="M59" s="202">
        <v>1.03</v>
      </c>
      <c r="N59" s="202">
        <v>1.37</v>
      </c>
      <c r="O59" s="202">
        <v>0</v>
      </c>
      <c r="P59" s="202">
        <v>1.39</v>
      </c>
      <c r="Q59" s="202">
        <v>4.7699999999999996</v>
      </c>
      <c r="R59" s="202">
        <v>8.1999999999999993</v>
      </c>
      <c r="S59" s="202">
        <v>6.17</v>
      </c>
      <c r="T59" s="202">
        <v>0</v>
      </c>
      <c r="U59" s="202">
        <v>1.95</v>
      </c>
      <c r="V59" s="202">
        <v>6.36</v>
      </c>
      <c r="W59" s="202">
        <v>13.8</v>
      </c>
      <c r="X59" s="202">
        <v>26.01</v>
      </c>
      <c r="Y59" s="202">
        <v>0</v>
      </c>
      <c r="Z59" s="202">
        <v>48.82</v>
      </c>
      <c r="AA59" s="202">
        <v>18.05</v>
      </c>
      <c r="AB59" s="202">
        <v>0</v>
      </c>
      <c r="AC59" s="202">
        <v>0.46</v>
      </c>
      <c r="AD59" s="202">
        <v>8.9</v>
      </c>
      <c r="AE59" s="202">
        <v>0</v>
      </c>
      <c r="AF59" s="202">
        <v>0</v>
      </c>
      <c r="AG59" s="202">
        <v>0</v>
      </c>
      <c r="AH59" s="202">
        <v>0</v>
      </c>
      <c r="AI59" s="202">
        <v>29.28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9.86</v>
      </c>
      <c r="D60" s="202">
        <v>2.9</v>
      </c>
      <c r="E60" s="202">
        <v>0</v>
      </c>
      <c r="F60" s="202">
        <v>0</v>
      </c>
      <c r="G60" s="202">
        <v>7.5</v>
      </c>
      <c r="H60" s="202">
        <v>0</v>
      </c>
      <c r="I60" s="202">
        <v>25.56</v>
      </c>
      <c r="J60" s="202">
        <v>1.34</v>
      </c>
      <c r="K60" s="202">
        <v>2.95</v>
      </c>
      <c r="L60" s="202">
        <v>195.97</v>
      </c>
      <c r="M60" s="202">
        <v>1.03</v>
      </c>
      <c r="N60" s="202">
        <v>1.37</v>
      </c>
      <c r="O60" s="202">
        <v>0</v>
      </c>
      <c r="P60" s="202">
        <v>1.39</v>
      </c>
      <c r="Q60" s="202">
        <v>4.7699999999999996</v>
      </c>
      <c r="R60" s="202">
        <v>8.1999999999999993</v>
      </c>
      <c r="S60" s="202">
        <v>6.17</v>
      </c>
      <c r="T60" s="202">
        <v>0</v>
      </c>
      <c r="U60" s="202">
        <v>1.95</v>
      </c>
      <c r="V60" s="202">
        <v>6.36</v>
      </c>
      <c r="W60" s="202">
        <v>13.8</v>
      </c>
      <c r="X60" s="202">
        <v>26.01</v>
      </c>
      <c r="Y60" s="202">
        <v>0</v>
      </c>
      <c r="Z60" s="202">
        <v>48.82</v>
      </c>
      <c r="AA60" s="202">
        <v>18.05</v>
      </c>
      <c r="AB60" s="202">
        <v>0</v>
      </c>
      <c r="AC60" s="202">
        <v>0.46</v>
      </c>
      <c r="AD60" s="202">
        <v>8.9</v>
      </c>
      <c r="AE60" s="202">
        <v>0</v>
      </c>
      <c r="AF60" s="202">
        <v>0</v>
      </c>
      <c r="AG60" s="202">
        <v>0</v>
      </c>
      <c r="AH60" s="202">
        <v>0</v>
      </c>
      <c r="AI60" s="202">
        <v>29.28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9.86</v>
      </c>
      <c r="D61" s="202">
        <v>2.9</v>
      </c>
      <c r="E61" s="202">
        <v>0</v>
      </c>
      <c r="F61" s="202">
        <v>0</v>
      </c>
      <c r="G61" s="202">
        <v>7.5</v>
      </c>
      <c r="H61" s="202">
        <v>0</v>
      </c>
      <c r="I61" s="202">
        <v>25.56</v>
      </c>
      <c r="J61" s="202">
        <v>1.34</v>
      </c>
      <c r="K61" s="202">
        <v>2.95</v>
      </c>
      <c r="L61" s="202">
        <v>202.07</v>
      </c>
      <c r="M61" s="202">
        <v>1.03</v>
      </c>
      <c r="N61" s="202">
        <v>1.37</v>
      </c>
      <c r="O61" s="202">
        <v>0</v>
      </c>
      <c r="P61" s="202">
        <v>1.39</v>
      </c>
      <c r="Q61" s="202">
        <v>4.7699999999999996</v>
      </c>
      <c r="R61" s="202">
        <v>8.1999999999999993</v>
      </c>
      <c r="S61" s="202">
        <v>6.17</v>
      </c>
      <c r="T61" s="202">
        <v>0</v>
      </c>
      <c r="U61" s="202">
        <v>1.95</v>
      </c>
      <c r="V61" s="202">
        <v>6.36</v>
      </c>
      <c r="W61" s="202">
        <v>13.8</v>
      </c>
      <c r="X61" s="202">
        <v>3.88</v>
      </c>
      <c r="Y61" s="202">
        <v>0</v>
      </c>
      <c r="Z61" s="202">
        <v>48.82</v>
      </c>
      <c r="AA61" s="202">
        <v>1.04</v>
      </c>
      <c r="AB61" s="202">
        <v>0</v>
      </c>
      <c r="AC61" s="202">
        <v>0.46</v>
      </c>
      <c r="AD61" s="202">
        <v>8.9</v>
      </c>
      <c r="AE61" s="202">
        <v>0</v>
      </c>
      <c r="AF61" s="202">
        <v>0</v>
      </c>
      <c r="AG61" s="202">
        <v>0</v>
      </c>
      <c r="AH61" s="202">
        <v>0</v>
      </c>
      <c r="AI61" s="202">
        <v>29.28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9.86</v>
      </c>
      <c r="D62" s="202">
        <v>2.9</v>
      </c>
      <c r="E62" s="202">
        <v>0</v>
      </c>
      <c r="F62" s="202">
        <v>0</v>
      </c>
      <c r="G62" s="202">
        <v>7.5</v>
      </c>
      <c r="H62" s="202">
        <v>0</v>
      </c>
      <c r="I62" s="202">
        <v>25.56</v>
      </c>
      <c r="J62" s="202">
        <v>1.34</v>
      </c>
      <c r="K62" s="202">
        <v>2.95</v>
      </c>
      <c r="L62" s="202">
        <v>202.07</v>
      </c>
      <c r="M62" s="202">
        <v>1.03</v>
      </c>
      <c r="N62" s="202">
        <v>1.37</v>
      </c>
      <c r="O62" s="202">
        <v>0</v>
      </c>
      <c r="P62" s="202">
        <v>1.39</v>
      </c>
      <c r="Q62" s="202">
        <v>4.7699999999999996</v>
      </c>
      <c r="R62" s="202">
        <v>8.1999999999999993</v>
      </c>
      <c r="S62" s="202">
        <v>6.17</v>
      </c>
      <c r="T62" s="202">
        <v>0</v>
      </c>
      <c r="U62" s="202">
        <v>1.95</v>
      </c>
      <c r="V62" s="202">
        <v>6.36</v>
      </c>
      <c r="W62" s="202">
        <v>0.52</v>
      </c>
      <c r="X62" s="202">
        <v>1.71</v>
      </c>
      <c r="Y62" s="202">
        <v>0</v>
      </c>
      <c r="Z62" s="202">
        <v>48.82</v>
      </c>
      <c r="AA62" s="202">
        <v>1.04</v>
      </c>
      <c r="AB62" s="202">
        <v>0</v>
      </c>
      <c r="AC62" s="202">
        <v>0.46</v>
      </c>
      <c r="AD62" s="202">
        <v>8.9</v>
      </c>
      <c r="AE62" s="202">
        <v>0</v>
      </c>
      <c r="AF62" s="202">
        <v>0</v>
      </c>
      <c r="AG62" s="202">
        <v>0</v>
      </c>
      <c r="AH62" s="202">
        <v>0</v>
      </c>
      <c r="AI62" s="202">
        <v>29.28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9.92</v>
      </c>
      <c r="D63" s="202">
        <v>2.9</v>
      </c>
      <c r="E63" s="202">
        <v>0</v>
      </c>
      <c r="F63" s="202">
        <v>0</v>
      </c>
      <c r="G63" s="202">
        <v>7.5</v>
      </c>
      <c r="H63" s="202">
        <v>0</v>
      </c>
      <c r="I63" s="202">
        <v>25.56</v>
      </c>
      <c r="J63" s="202">
        <v>1.34</v>
      </c>
      <c r="K63" s="202">
        <v>2.95</v>
      </c>
      <c r="L63" s="202">
        <v>202.07</v>
      </c>
      <c r="M63" s="202">
        <v>1.03</v>
      </c>
      <c r="N63" s="202">
        <v>1.37</v>
      </c>
      <c r="O63" s="202">
        <v>0</v>
      </c>
      <c r="P63" s="202">
        <v>1.39</v>
      </c>
      <c r="Q63" s="202">
        <v>4.76</v>
      </c>
      <c r="R63" s="202">
        <v>8.1999999999999993</v>
      </c>
      <c r="S63" s="202">
        <v>6.17</v>
      </c>
      <c r="T63" s="202">
        <v>0</v>
      </c>
      <c r="U63" s="202">
        <v>1.95</v>
      </c>
      <c r="V63" s="202">
        <v>6.36</v>
      </c>
      <c r="W63" s="202">
        <v>0.52</v>
      </c>
      <c r="X63" s="202">
        <v>1.71</v>
      </c>
      <c r="Y63" s="202">
        <v>0</v>
      </c>
      <c r="Z63" s="202">
        <v>48.82</v>
      </c>
      <c r="AA63" s="202">
        <v>1.04</v>
      </c>
      <c r="AB63" s="202">
        <v>0</v>
      </c>
      <c r="AC63" s="202">
        <v>0.46</v>
      </c>
      <c r="AD63" s="202">
        <v>8.9</v>
      </c>
      <c r="AE63" s="202">
        <v>0</v>
      </c>
      <c r="AF63" s="202">
        <v>0</v>
      </c>
      <c r="AG63" s="202">
        <v>0</v>
      </c>
      <c r="AH63" s="202">
        <v>0</v>
      </c>
      <c r="AI63" s="202">
        <v>29.28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9.92</v>
      </c>
      <c r="D64" s="202">
        <v>2.9</v>
      </c>
      <c r="E64" s="202">
        <v>0</v>
      </c>
      <c r="F64" s="202">
        <v>0</v>
      </c>
      <c r="G64" s="202">
        <v>7.5</v>
      </c>
      <c r="H64" s="202">
        <v>0</v>
      </c>
      <c r="I64" s="202">
        <v>25.56</v>
      </c>
      <c r="J64" s="202">
        <v>1.34</v>
      </c>
      <c r="K64" s="202">
        <v>2.95</v>
      </c>
      <c r="L64" s="202">
        <v>202.07</v>
      </c>
      <c r="M64" s="202">
        <v>1.03</v>
      </c>
      <c r="N64" s="202">
        <v>1.37</v>
      </c>
      <c r="O64" s="202">
        <v>0</v>
      </c>
      <c r="P64" s="202">
        <v>1.39</v>
      </c>
      <c r="Q64" s="202">
        <v>4.76</v>
      </c>
      <c r="R64" s="202">
        <v>8.1999999999999993</v>
      </c>
      <c r="S64" s="202">
        <v>6.17</v>
      </c>
      <c r="T64" s="202">
        <v>0</v>
      </c>
      <c r="U64" s="202">
        <v>1.95</v>
      </c>
      <c r="V64" s="202">
        <v>6.36</v>
      </c>
      <c r="W64" s="202">
        <v>0.52</v>
      </c>
      <c r="X64" s="202">
        <v>1.71</v>
      </c>
      <c r="Y64" s="202">
        <v>0</v>
      </c>
      <c r="Z64" s="202">
        <v>48.82</v>
      </c>
      <c r="AA64" s="202">
        <v>1.04</v>
      </c>
      <c r="AB64" s="202">
        <v>0</v>
      </c>
      <c r="AC64" s="202">
        <v>0.46</v>
      </c>
      <c r="AD64" s="202">
        <v>8.9</v>
      </c>
      <c r="AE64" s="202">
        <v>0</v>
      </c>
      <c r="AF64" s="202">
        <v>0</v>
      </c>
      <c r="AG64" s="202">
        <v>0</v>
      </c>
      <c r="AH64" s="202">
        <v>0</v>
      </c>
      <c r="AI64" s="202">
        <v>29.28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9.92</v>
      </c>
      <c r="D65" s="202">
        <v>2.9</v>
      </c>
      <c r="E65" s="202">
        <v>0</v>
      </c>
      <c r="F65" s="202">
        <v>0</v>
      </c>
      <c r="G65" s="202">
        <v>7.5</v>
      </c>
      <c r="H65" s="202">
        <v>0</v>
      </c>
      <c r="I65" s="202">
        <v>25.56</v>
      </c>
      <c r="J65" s="202">
        <v>1.34</v>
      </c>
      <c r="K65" s="202">
        <v>2.95</v>
      </c>
      <c r="L65" s="202">
        <v>202.07</v>
      </c>
      <c r="M65" s="202">
        <v>1.03</v>
      </c>
      <c r="N65" s="202">
        <v>1.37</v>
      </c>
      <c r="O65" s="202">
        <v>0</v>
      </c>
      <c r="P65" s="202">
        <v>1.39</v>
      </c>
      <c r="Q65" s="202">
        <v>4.76</v>
      </c>
      <c r="R65" s="202">
        <v>8.1999999999999993</v>
      </c>
      <c r="S65" s="202">
        <v>6.17</v>
      </c>
      <c r="T65" s="202">
        <v>0</v>
      </c>
      <c r="U65" s="202">
        <v>1.97</v>
      </c>
      <c r="V65" s="202">
        <v>6.36</v>
      </c>
      <c r="W65" s="202">
        <v>0.52</v>
      </c>
      <c r="X65" s="202">
        <v>1.71</v>
      </c>
      <c r="Y65" s="202">
        <v>0</v>
      </c>
      <c r="Z65" s="202">
        <v>48.82</v>
      </c>
      <c r="AA65" s="202">
        <v>1.04</v>
      </c>
      <c r="AB65" s="202">
        <v>0</v>
      </c>
      <c r="AC65" s="202">
        <v>0.46</v>
      </c>
      <c r="AD65" s="202">
        <v>8.9</v>
      </c>
      <c r="AE65" s="202">
        <v>0</v>
      </c>
      <c r="AF65" s="202">
        <v>0</v>
      </c>
      <c r="AG65" s="202">
        <v>0</v>
      </c>
      <c r="AH65" s="202">
        <v>0</v>
      </c>
      <c r="AI65" s="202">
        <v>29.28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9.92</v>
      </c>
      <c r="D66" s="202">
        <v>2.9</v>
      </c>
      <c r="E66" s="202">
        <v>0</v>
      </c>
      <c r="F66" s="202">
        <v>0</v>
      </c>
      <c r="G66" s="202">
        <v>7.5</v>
      </c>
      <c r="H66" s="202">
        <v>0</v>
      </c>
      <c r="I66" s="202">
        <v>25.56</v>
      </c>
      <c r="J66" s="202">
        <v>1.34</v>
      </c>
      <c r="K66" s="202">
        <v>2.95</v>
      </c>
      <c r="L66" s="202">
        <v>202.07</v>
      </c>
      <c r="M66" s="202">
        <v>1.03</v>
      </c>
      <c r="N66" s="202">
        <v>1.37</v>
      </c>
      <c r="O66" s="202">
        <v>0</v>
      </c>
      <c r="P66" s="202">
        <v>1.39</v>
      </c>
      <c r="Q66" s="202">
        <v>0.25</v>
      </c>
      <c r="R66" s="202">
        <v>0.49</v>
      </c>
      <c r="S66" s="202">
        <v>0.31</v>
      </c>
      <c r="T66" s="202">
        <v>0</v>
      </c>
      <c r="U66" s="202">
        <v>1.97</v>
      </c>
      <c r="V66" s="202">
        <v>0.24</v>
      </c>
      <c r="W66" s="202">
        <v>0.52</v>
      </c>
      <c r="X66" s="202">
        <v>1.71</v>
      </c>
      <c r="Y66" s="202">
        <v>0</v>
      </c>
      <c r="Z66" s="202">
        <v>48.82</v>
      </c>
      <c r="AA66" s="202">
        <v>1.04</v>
      </c>
      <c r="AB66" s="202">
        <v>0</v>
      </c>
      <c r="AC66" s="202">
        <v>0.46</v>
      </c>
      <c r="AD66" s="202">
        <v>8.9</v>
      </c>
      <c r="AE66" s="202">
        <v>0</v>
      </c>
      <c r="AF66" s="202">
        <v>0</v>
      </c>
      <c r="AG66" s="202">
        <v>0</v>
      </c>
      <c r="AH66" s="202">
        <v>0</v>
      </c>
      <c r="AI66" s="202">
        <v>29.28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9.92</v>
      </c>
      <c r="D67" s="202">
        <v>2.9</v>
      </c>
      <c r="E67" s="202">
        <v>0</v>
      </c>
      <c r="F67" s="202">
        <v>0</v>
      </c>
      <c r="G67" s="202">
        <v>7.5</v>
      </c>
      <c r="H67" s="202">
        <v>0</v>
      </c>
      <c r="I67" s="202">
        <v>25.56</v>
      </c>
      <c r="J67" s="202">
        <v>1.34</v>
      </c>
      <c r="K67" s="202">
        <v>2.95</v>
      </c>
      <c r="L67" s="202">
        <v>202.07</v>
      </c>
      <c r="M67" s="202">
        <v>1.03</v>
      </c>
      <c r="N67" s="202">
        <v>1.37</v>
      </c>
      <c r="O67" s="202">
        <v>0</v>
      </c>
      <c r="P67" s="202">
        <v>1.43</v>
      </c>
      <c r="Q67" s="202">
        <v>0.25</v>
      </c>
      <c r="R67" s="202">
        <v>0.49</v>
      </c>
      <c r="S67" s="202">
        <v>0.31</v>
      </c>
      <c r="T67" s="202">
        <v>0</v>
      </c>
      <c r="U67" s="202">
        <v>1.99</v>
      </c>
      <c r="V67" s="202">
        <v>0.24</v>
      </c>
      <c r="W67" s="202">
        <v>0.52</v>
      </c>
      <c r="X67" s="202">
        <v>1.71</v>
      </c>
      <c r="Y67" s="202">
        <v>0</v>
      </c>
      <c r="Z67" s="202">
        <v>48.82</v>
      </c>
      <c r="AA67" s="202">
        <v>1.04</v>
      </c>
      <c r="AB67" s="202">
        <v>0</v>
      </c>
      <c r="AC67" s="202">
        <v>0.46</v>
      </c>
      <c r="AD67" s="202">
        <v>8.9</v>
      </c>
      <c r="AE67" s="202">
        <v>0</v>
      </c>
      <c r="AF67" s="202">
        <v>0</v>
      </c>
      <c r="AG67" s="202">
        <v>0</v>
      </c>
      <c r="AH67" s="202">
        <v>0</v>
      </c>
      <c r="AI67" s="202">
        <v>29.28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9.92</v>
      </c>
      <c r="D68" s="202">
        <v>2.9</v>
      </c>
      <c r="E68" s="202">
        <v>0</v>
      </c>
      <c r="F68" s="202">
        <v>0</v>
      </c>
      <c r="G68" s="202">
        <v>7.5</v>
      </c>
      <c r="H68" s="202">
        <v>0</v>
      </c>
      <c r="I68" s="202">
        <v>25.56</v>
      </c>
      <c r="J68" s="202">
        <v>1.34</v>
      </c>
      <c r="K68" s="202">
        <v>2.95</v>
      </c>
      <c r="L68" s="202">
        <v>202.07</v>
      </c>
      <c r="M68" s="202">
        <v>1.03</v>
      </c>
      <c r="N68" s="202">
        <v>1.37</v>
      </c>
      <c r="O68" s="202">
        <v>0</v>
      </c>
      <c r="P68" s="202">
        <v>1.43</v>
      </c>
      <c r="Q68" s="202">
        <v>0.25</v>
      </c>
      <c r="R68" s="202">
        <v>0.49</v>
      </c>
      <c r="S68" s="202">
        <v>0.31</v>
      </c>
      <c r="T68" s="202">
        <v>0</v>
      </c>
      <c r="U68" s="202">
        <v>1.99</v>
      </c>
      <c r="V68" s="202">
        <v>0.24</v>
      </c>
      <c r="W68" s="202">
        <v>0.52</v>
      </c>
      <c r="X68" s="202">
        <v>1.71</v>
      </c>
      <c r="Y68" s="202">
        <v>0</v>
      </c>
      <c r="Z68" s="202">
        <v>48.82</v>
      </c>
      <c r="AA68" s="202">
        <v>1.04</v>
      </c>
      <c r="AB68" s="202">
        <v>0</v>
      </c>
      <c r="AC68" s="202">
        <v>0.46</v>
      </c>
      <c r="AD68" s="202">
        <v>8.9</v>
      </c>
      <c r="AE68" s="202">
        <v>0</v>
      </c>
      <c r="AF68" s="202">
        <v>0</v>
      </c>
      <c r="AG68" s="202">
        <v>0</v>
      </c>
      <c r="AH68" s="202">
        <v>0</v>
      </c>
      <c r="AI68" s="202">
        <v>29.28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9.92</v>
      </c>
      <c r="D69" s="202">
        <v>2.9</v>
      </c>
      <c r="E69" s="202">
        <v>0</v>
      </c>
      <c r="F69" s="202">
        <v>0</v>
      </c>
      <c r="G69" s="202">
        <v>7.5</v>
      </c>
      <c r="H69" s="202">
        <v>0</v>
      </c>
      <c r="I69" s="202">
        <v>25.56</v>
      </c>
      <c r="J69" s="202">
        <v>1.34</v>
      </c>
      <c r="K69" s="202">
        <v>2.95</v>
      </c>
      <c r="L69" s="202">
        <v>202.07</v>
      </c>
      <c r="M69" s="202">
        <v>1.03</v>
      </c>
      <c r="N69" s="202">
        <v>1.37</v>
      </c>
      <c r="O69" s="202">
        <v>0</v>
      </c>
      <c r="P69" s="202">
        <v>1.43</v>
      </c>
      <c r="Q69" s="202">
        <v>4.76</v>
      </c>
      <c r="R69" s="202">
        <v>8.1999999999999993</v>
      </c>
      <c r="S69" s="202">
        <v>6.17</v>
      </c>
      <c r="T69" s="202">
        <v>0</v>
      </c>
      <c r="U69" s="202">
        <v>1.99</v>
      </c>
      <c r="V69" s="202">
        <v>6.36</v>
      </c>
      <c r="W69" s="202">
        <v>0.52</v>
      </c>
      <c r="X69" s="202">
        <v>1.71</v>
      </c>
      <c r="Y69" s="202">
        <v>0</v>
      </c>
      <c r="Z69" s="202">
        <v>48.82</v>
      </c>
      <c r="AA69" s="202">
        <v>1.04</v>
      </c>
      <c r="AB69" s="202">
        <v>0</v>
      </c>
      <c r="AC69" s="202">
        <v>0.46</v>
      </c>
      <c r="AD69" s="202">
        <v>8.9</v>
      </c>
      <c r="AE69" s="202">
        <v>0</v>
      </c>
      <c r="AF69" s="202">
        <v>0</v>
      </c>
      <c r="AG69" s="202">
        <v>0</v>
      </c>
      <c r="AH69" s="202">
        <v>0</v>
      </c>
      <c r="AI69" s="202">
        <v>29.28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9.92</v>
      </c>
      <c r="D70" s="202">
        <v>2.9</v>
      </c>
      <c r="E70" s="202">
        <v>0</v>
      </c>
      <c r="F70" s="202">
        <v>0</v>
      </c>
      <c r="G70" s="202">
        <v>7.5</v>
      </c>
      <c r="H70" s="202">
        <v>0</v>
      </c>
      <c r="I70" s="202">
        <v>25.56</v>
      </c>
      <c r="J70" s="202">
        <v>0</v>
      </c>
      <c r="K70" s="202">
        <v>2.95</v>
      </c>
      <c r="L70" s="202">
        <v>202.07</v>
      </c>
      <c r="M70" s="202">
        <v>1.03</v>
      </c>
      <c r="N70" s="202">
        <v>1.37</v>
      </c>
      <c r="O70" s="202">
        <v>0</v>
      </c>
      <c r="P70" s="202">
        <v>1.43</v>
      </c>
      <c r="Q70" s="202">
        <v>4.76</v>
      </c>
      <c r="R70" s="202">
        <v>8.1999999999999993</v>
      </c>
      <c r="S70" s="202">
        <v>6.17</v>
      </c>
      <c r="T70" s="202">
        <v>0</v>
      </c>
      <c r="U70" s="202">
        <v>1.99</v>
      </c>
      <c r="V70" s="202">
        <v>6.36</v>
      </c>
      <c r="W70" s="202">
        <v>0.52</v>
      </c>
      <c r="X70" s="202">
        <v>1.71</v>
      </c>
      <c r="Y70" s="202">
        <v>0</v>
      </c>
      <c r="Z70" s="202">
        <v>48.82</v>
      </c>
      <c r="AA70" s="202">
        <v>1.04</v>
      </c>
      <c r="AB70" s="202">
        <v>0</v>
      </c>
      <c r="AC70" s="202">
        <v>0.46</v>
      </c>
      <c r="AD70" s="202">
        <v>8.9</v>
      </c>
      <c r="AE70" s="202">
        <v>0</v>
      </c>
      <c r="AF70" s="202">
        <v>0</v>
      </c>
      <c r="AG70" s="202">
        <v>0</v>
      </c>
      <c r="AH70" s="202">
        <v>0</v>
      </c>
      <c r="AI70" s="202">
        <v>29.28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9.92</v>
      </c>
      <c r="D71" s="202">
        <v>2.13</v>
      </c>
      <c r="E71" s="202">
        <v>0</v>
      </c>
      <c r="F71" s="202">
        <v>0</v>
      </c>
      <c r="G71" s="202">
        <v>7.5</v>
      </c>
      <c r="H71" s="202">
        <v>0</v>
      </c>
      <c r="I71" s="202">
        <v>25.56</v>
      </c>
      <c r="J71" s="202">
        <v>1.34</v>
      </c>
      <c r="K71" s="202">
        <v>2.95</v>
      </c>
      <c r="L71" s="202">
        <v>202.07</v>
      </c>
      <c r="M71" s="202">
        <v>1.03</v>
      </c>
      <c r="N71" s="202">
        <v>1.37</v>
      </c>
      <c r="O71" s="202">
        <v>0</v>
      </c>
      <c r="P71" s="202">
        <v>1.43</v>
      </c>
      <c r="Q71" s="202">
        <v>4.76</v>
      </c>
      <c r="R71" s="202">
        <v>8.1999999999999993</v>
      </c>
      <c r="S71" s="202">
        <v>6.17</v>
      </c>
      <c r="T71" s="202">
        <v>0</v>
      </c>
      <c r="U71" s="202">
        <v>1.99</v>
      </c>
      <c r="V71" s="202">
        <v>6.36</v>
      </c>
      <c r="W71" s="202">
        <v>13.8</v>
      </c>
      <c r="X71" s="202">
        <v>1.71</v>
      </c>
      <c r="Y71" s="202">
        <v>0</v>
      </c>
      <c r="Z71" s="202">
        <v>48.82</v>
      </c>
      <c r="AA71" s="202">
        <v>1.04</v>
      </c>
      <c r="AB71" s="202">
        <v>0</v>
      </c>
      <c r="AC71" s="202">
        <v>0.46</v>
      </c>
      <c r="AD71" s="202">
        <v>8.9</v>
      </c>
      <c r="AE71" s="202">
        <v>0</v>
      </c>
      <c r="AF71" s="202">
        <v>0</v>
      </c>
      <c r="AG71" s="202">
        <v>0</v>
      </c>
      <c r="AH71" s="202">
        <v>0</v>
      </c>
      <c r="AI71" s="202">
        <v>30.05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9.92</v>
      </c>
      <c r="D72" s="202">
        <v>2.9</v>
      </c>
      <c r="E72" s="202">
        <v>0</v>
      </c>
      <c r="F72" s="202">
        <v>0</v>
      </c>
      <c r="G72" s="202">
        <v>7.5</v>
      </c>
      <c r="H72" s="202">
        <v>0</v>
      </c>
      <c r="I72" s="202">
        <v>25.56</v>
      </c>
      <c r="J72" s="202">
        <v>1.34</v>
      </c>
      <c r="K72" s="202">
        <v>2.95</v>
      </c>
      <c r="L72" s="202">
        <v>202.07</v>
      </c>
      <c r="M72" s="202">
        <v>1.03</v>
      </c>
      <c r="N72" s="202">
        <v>1.37</v>
      </c>
      <c r="O72" s="202">
        <v>0</v>
      </c>
      <c r="P72" s="202">
        <v>1.43</v>
      </c>
      <c r="Q72" s="202">
        <v>4.76</v>
      </c>
      <c r="R72" s="202">
        <v>8.1999999999999993</v>
      </c>
      <c r="S72" s="202">
        <v>6.17</v>
      </c>
      <c r="T72" s="202">
        <v>0</v>
      </c>
      <c r="U72" s="202">
        <v>1.99</v>
      </c>
      <c r="V72" s="202">
        <v>6.36</v>
      </c>
      <c r="W72" s="202">
        <v>13.8</v>
      </c>
      <c r="X72" s="202">
        <v>1.71</v>
      </c>
      <c r="Y72" s="202">
        <v>0</v>
      </c>
      <c r="Z72" s="202">
        <v>48.82</v>
      </c>
      <c r="AA72" s="202">
        <v>1.04</v>
      </c>
      <c r="AB72" s="202">
        <v>0</v>
      </c>
      <c r="AC72" s="202">
        <v>0.46</v>
      </c>
      <c r="AD72" s="202">
        <v>8.9</v>
      </c>
      <c r="AE72" s="202">
        <v>0</v>
      </c>
      <c r="AF72" s="202">
        <v>0</v>
      </c>
      <c r="AG72" s="202">
        <v>0</v>
      </c>
      <c r="AH72" s="202">
        <v>0</v>
      </c>
      <c r="AI72" s="202">
        <v>30.05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9.92</v>
      </c>
      <c r="D73" s="202">
        <v>2.9</v>
      </c>
      <c r="E73" s="202">
        <v>0</v>
      </c>
      <c r="F73" s="202">
        <v>0</v>
      </c>
      <c r="G73" s="202">
        <v>7.5</v>
      </c>
      <c r="H73" s="202">
        <v>0</v>
      </c>
      <c r="I73" s="202">
        <v>25.56</v>
      </c>
      <c r="J73" s="202">
        <v>1.34</v>
      </c>
      <c r="K73" s="202">
        <v>2.95</v>
      </c>
      <c r="L73" s="202">
        <v>202.07</v>
      </c>
      <c r="M73" s="202">
        <v>1.03</v>
      </c>
      <c r="N73" s="202">
        <v>1.37</v>
      </c>
      <c r="O73" s="202">
        <v>0</v>
      </c>
      <c r="P73" s="202">
        <v>1.43</v>
      </c>
      <c r="Q73" s="202">
        <v>4.76</v>
      </c>
      <c r="R73" s="202">
        <v>8.1999999999999993</v>
      </c>
      <c r="S73" s="202">
        <v>6.17</v>
      </c>
      <c r="T73" s="202">
        <v>0</v>
      </c>
      <c r="U73" s="202">
        <v>1.99</v>
      </c>
      <c r="V73" s="202">
        <v>6.36</v>
      </c>
      <c r="W73" s="202">
        <v>13.8</v>
      </c>
      <c r="X73" s="202">
        <v>1.71</v>
      </c>
      <c r="Y73" s="202">
        <v>0</v>
      </c>
      <c r="Z73" s="202">
        <v>48.82</v>
      </c>
      <c r="AA73" s="202">
        <v>1.04</v>
      </c>
      <c r="AB73" s="202">
        <v>0</v>
      </c>
      <c r="AC73" s="202">
        <v>0.46</v>
      </c>
      <c r="AD73" s="202">
        <v>8.9</v>
      </c>
      <c r="AE73" s="202">
        <v>0</v>
      </c>
      <c r="AF73" s="202">
        <v>0</v>
      </c>
      <c r="AG73" s="202">
        <v>0</v>
      </c>
      <c r="AH73" s="202">
        <v>0</v>
      </c>
      <c r="AI73" s="202">
        <v>30.05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9.92</v>
      </c>
      <c r="D74" s="202">
        <v>2.9</v>
      </c>
      <c r="E74" s="202">
        <v>0</v>
      </c>
      <c r="F74" s="202">
        <v>0</v>
      </c>
      <c r="G74" s="202">
        <v>0.28000000000000003</v>
      </c>
      <c r="H74" s="202">
        <v>0</v>
      </c>
      <c r="I74" s="202">
        <v>25.22</v>
      </c>
      <c r="J74" s="202">
        <v>1.34</v>
      </c>
      <c r="K74" s="202">
        <v>2.95</v>
      </c>
      <c r="L74" s="202">
        <v>202.07</v>
      </c>
      <c r="M74" s="202">
        <v>1.03</v>
      </c>
      <c r="N74" s="202">
        <v>1.37</v>
      </c>
      <c r="O74" s="202">
        <v>0</v>
      </c>
      <c r="P74" s="202">
        <v>1.43</v>
      </c>
      <c r="Q74" s="202">
        <v>4.76</v>
      </c>
      <c r="R74" s="202">
        <v>8.1999999999999993</v>
      </c>
      <c r="S74" s="202">
        <v>6.17</v>
      </c>
      <c r="T74" s="202">
        <v>0</v>
      </c>
      <c r="U74" s="202">
        <v>1.99</v>
      </c>
      <c r="V74" s="202">
        <v>6.36</v>
      </c>
      <c r="W74" s="202">
        <v>13.8</v>
      </c>
      <c r="X74" s="202">
        <v>1.71</v>
      </c>
      <c r="Y74" s="202">
        <v>0</v>
      </c>
      <c r="Z74" s="202">
        <v>48.82</v>
      </c>
      <c r="AA74" s="202">
        <v>1.04</v>
      </c>
      <c r="AB74" s="202">
        <v>0</v>
      </c>
      <c r="AC74" s="202">
        <v>0.46</v>
      </c>
      <c r="AD74" s="202">
        <v>8.9</v>
      </c>
      <c r="AE74" s="202">
        <v>0</v>
      </c>
      <c r="AF74" s="202">
        <v>0</v>
      </c>
      <c r="AG74" s="202">
        <v>0</v>
      </c>
      <c r="AH74" s="202">
        <v>0</v>
      </c>
      <c r="AI74" s="202">
        <v>30.05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9.92</v>
      </c>
      <c r="D75" s="202">
        <v>2.9</v>
      </c>
      <c r="E75" s="202">
        <v>0</v>
      </c>
      <c r="F75" s="202">
        <v>0</v>
      </c>
      <c r="G75" s="202">
        <v>0.28000000000000003</v>
      </c>
      <c r="H75" s="202">
        <v>0</v>
      </c>
      <c r="I75" s="202">
        <v>25.22</v>
      </c>
      <c r="J75" s="202">
        <v>1.34</v>
      </c>
      <c r="K75" s="202">
        <v>2.95</v>
      </c>
      <c r="L75" s="202">
        <v>202.07</v>
      </c>
      <c r="M75" s="202">
        <v>1.03</v>
      </c>
      <c r="N75" s="202">
        <v>1.37</v>
      </c>
      <c r="O75" s="202">
        <v>0</v>
      </c>
      <c r="P75" s="202">
        <v>1.43</v>
      </c>
      <c r="Q75" s="202">
        <v>4.76</v>
      </c>
      <c r="R75" s="202">
        <v>8.1999999999999993</v>
      </c>
      <c r="S75" s="202">
        <v>6.17</v>
      </c>
      <c r="T75" s="202">
        <v>0</v>
      </c>
      <c r="U75" s="202">
        <v>1.99</v>
      </c>
      <c r="V75" s="202">
        <v>6.36</v>
      </c>
      <c r="W75" s="202">
        <v>13.8</v>
      </c>
      <c r="X75" s="202">
        <v>1.71</v>
      </c>
      <c r="Y75" s="202">
        <v>0</v>
      </c>
      <c r="Z75" s="202">
        <v>48.82</v>
      </c>
      <c r="AA75" s="202">
        <v>1.04</v>
      </c>
      <c r="AB75" s="202">
        <v>0</v>
      </c>
      <c r="AC75" s="202">
        <v>0.46</v>
      </c>
      <c r="AD75" s="202">
        <v>8.9</v>
      </c>
      <c r="AE75" s="202">
        <v>0</v>
      </c>
      <c r="AF75" s="202">
        <v>0</v>
      </c>
      <c r="AG75" s="202">
        <v>0</v>
      </c>
      <c r="AH75" s="202">
        <v>0</v>
      </c>
      <c r="AI75" s="202">
        <v>30.05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9.92</v>
      </c>
      <c r="D76" s="202">
        <v>2.9</v>
      </c>
      <c r="E76" s="202">
        <v>0</v>
      </c>
      <c r="F76" s="202">
        <v>0</v>
      </c>
      <c r="G76" s="202">
        <v>0.28000000000000003</v>
      </c>
      <c r="H76" s="202">
        <v>0</v>
      </c>
      <c r="I76" s="202">
        <v>25.22</v>
      </c>
      <c r="J76" s="202">
        <v>1.34</v>
      </c>
      <c r="K76" s="202">
        <v>2.95</v>
      </c>
      <c r="L76" s="202">
        <v>162.62</v>
      </c>
      <c r="M76" s="202">
        <v>1.03</v>
      </c>
      <c r="N76" s="202">
        <v>1.37</v>
      </c>
      <c r="O76" s="202">
        <v>0</v>
      </c>
      <c r="P76" s="202">
        <v>1.43</v>
      </c>
      <c r="Q76" s="202">
        <v>0.25</v>
      </c>
      <c r="R76" s="202">
        <v>0.49</v>
      </c>
      <c r="S76" s="202">
        <v>0.31</v>
      </c>
      <c r="T76" s="202">
        <v>0</v>
      </c>
      <c r="U76" s="202">
        <v>1.99</v>
      </c>
      <c r="V76" s="202">
        <v>0.24</v>
      </c>
      <c r="W76" s="202">
        <v>0.52</v>
      </c>
      <c r="X76" s="202">
        <v>1.71</v>
      </c>
      <c r="Y76" s="202">
        <v>0</v>
      </c>
      <c r="Z76" s="202">
        <v>48.82</v>
      </c>
      <c r="AA76" s="202">
        <v>1.04</v>
      </c>
      <c r="AB76" s="202">
        <v>0</v>
      </c>
      <c r="AC76" s="202">
        <v>0.46</v>
      </c>
      <c r="AD76" s="202">
        <v>8.9</v>
      </c>
      <c r="AE76" s="202">
        <v>0</v>
      </c>
      <c r="AF76" s="202">
        <v>0</v>
      </c>
      <c r="AG76" s="202">
        <v>0</v>
      </c>
      <c r="AH76" s="202">
        <v>0</v>
      </c>
      <c r="AI76" s="202">
        <v>30.05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9.92</v>
      </c>
      <c r="D77" s="202">
        <v>2.9</v>
      </c>
      <c r="E77" s="202">
        <v>0</v>
      </c>
      <c r="F77" s="202">
        <v>0</v>
      </c>
      <c r="G77" s="202">
        <v>8.44</v>
      </c>
      <c r="H77" s="202">
        <v>0</v>
      </c>
      <c r="I77" s="202">
        <v>25.22</v>
      </c>
      <c r="J77" s="202">
        <v>1.34</v>
      </c>
      <c r="K77" s="202">
        <v>0.11</v>
      </c>
      <c r="L77" s="202">
        <v>17.37</v>
      </c>
      <c r="M77" s="202">
        <v>1.03</v>
      </c>
      <c r="N77" s="202">
        <v>1.37</v>
      </c>
      <c r="O77" s="202">
        <v>0</v>
      </c>
      <c r="P77" s="202">
        <v>1.43</v>
      </c>
      <c r="Q77" s="202">
        <v>0.37</v>
      </c>
      <c r="R77" s="202">
        <v>0.49</v>
      </c>
      <c r="S77" s="202">
        <v>0.3</v>
      </c>
      <c r="T77" s="202">
        <v>0</v>
      </c>
      <c r="U77" s="202">
        <v>1.99</v>
      </c>
      <c r="V77" s="202">
        <v>0.24</v>
      </c>
      <c r="W77" s="202">
        <v>0.78</v>
      </c>
      <c r="X77" s="202">
        <v>1.71</v>
      </c>
      <c r="Y77" s="202">
        <v>0</v>
      </c>
      <c r="Z77" s="202">
        <v>2.93</v>
      </c>
      <c r="AA77" s="202">
        <v>1.04</v>
      </c>
      <c r="AB77" s="202">
        <v>0</v>
      </c>
      <c r="AC77" s="202">
        <v>0.46</v>
      </c>
      <c r="AD77" s="202">
        <v>8.9</v>
      </c>
      <c r="AE77" s="202">
        <v>0</v>
      </c>
      <c r="AF77" s="202">
        <v>0</v>
      </c>
      <c r="AG77" s="202">
        <v>0</v>
      </c>
      <c r="AH77" s="202">
        <v>0</v>
      </c>
      <c r="AI77" s="202">
        <v>30.05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9.92</v>
      </c>
      <c r="D78" s="202">
        <v>2.9</v>
      </c>
      <c r="E78" s="202">
        <v>0</v>
      </c>
      <c r="F78" s="202">
        <v>0</v>
      </c>
      <c r="G78" s="202">
        <v>8.44</v>
      </c>
      <c r="H78" s="202">
        <v>0</v>
      </c>
      <c r="I78" s="202">
        <v>25.22</v>
      </c>
      <c r="J78" s="202">
        <v>1.34</v>
      </c>
      <c r="K78" s="202">
        <v>0.11</v>
      </c>
      <c r="L78" s="202">
        <v>17.37</v>
      </c>
      <c r="M78" s="202">
        <v>1.03</v>
      </c>
      <c r="N78" s="202">
        <v>1.37</v>
      </c>
      <c r="O78" s="202">
        <v>0</v>
      </c>
      <c r="P78" s="202">
        <v>1.43</v>
      </c>
      <c r="Q78" s="202">
        <v>0.25</v>
      </c>
      <c r="R78" s="202">
        <v>0.49</v>
      </c>
      <c r="S78" s="202">
        <v>0.3</v>
      </c>
      <c r="T78" s="202">
        <v>0</v>
      </c>
      <c r="U78" s="202">
        <v>1.99</v>
      </c>
      <c r="V78" s="202">
        <v>0.24</v>
      </c>
      <c r="W78" s="202">
        <v>0.52</v>
      </c>
      <c r="X78" s="202">
        <v>1.71</v>
      </c>
      <c r="Y78" s="202">
        <v>0</v>
      </c>
      <c r="Z78" s="202">
        <v>2.93</v>
      </c>
      <c r="AA78" s="202">
        <v>1.04</v>
      </c>
      <c r="AB78" s="202">
        <v>0</v>
      </c>
      <c r="AC78" s="202">
        <v>0.46</v>
      </c>
      <c r="AD78" s="202">
        <v>8.9</v>
      </c>
      <c r="AE78" s="202">
        <v>0</v>
      </c>
      <c r="AF78" s="202">
        <v>0</v>
      </c>
      <c r="AG78" s="202">
        <v>0</v>
      </c>
      <c r="AH78" s="202">
        <v>0</v>
      </c>
      <c r="AI78" s="202">
        <v>30.05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9.92</v>
      </c>
      <c r="D79" s="202">
        <v>2.9</v>
      </c>
      <c r="E79" s="202">
        <v>0</v>
      </c>
      <c r="F79" s="202">
        <v>0</v>
      </c>
      <c r="G79" s="202">
        <v>9.1</v>
      </c>
      <c r="H79" s="202">
        <v>0</v>
      </c>
      <c r="I79" s="202">
        <v>25.22</v>
      </c>
      <c r="J79" s="202">
        <v>1.34</v>
      </c>
      <c r="K79" s="202">
        <v>0.11</v>
      </c>
      <c r="L79" s="202">
        <v>17.37</v>
      </c>
      <c r="M79" s="202">
        <v>1.03</v>
      </c>
      <c r="N79" s="202">
        <v>1.37</v>
      </c>
      <c r="O79" s="202">
        <v>0</v>
      </c>
      <c r="P79" s="202">
        <v>1.43</v>
      </c>
      <c r="Q79" s="202">
        <v>0.25</v>
      </c>
      <c r="R79" s="202">
        <v>0.49</v>
      </c>
      <c r="S79" s="202">
        <v>0.3</v>
      </c>
      <c r="T79" s="202">
        <v>0</v>
      </c>
      <c r="U79" s="202">
        <v>2</v>
      </c>
      <c r="V79" s="202">
        <v>0.24</v>
      </c>
      <c r="W79" s="202">
        <v>0.52</v>
      </c>
      <c r="X79" s="202">
        <v>1.71</v>
      </c>
      <c r="Y79" s="202">
        <v>0</v>
      </c>
      <c r="Z79" s="202">
        <v>2.93</v>
      </c>
      <c r="AA79" s="202">
        <v>1.04</v>
      </c>
      <c r="AB79" s="202">
        <v>0</v>
      </c>
      <c r="AC79" s="202">
        <v>0.46</v>
      </c>
      <c r="AD79" s="202">
        <v>8.9</v>
      </c>
      <c r="AE79" s="202">
        <v>0</v>
      </c>
      <c r="AF79" s="202">
        <v>0</v>
      </c>
      <c r="AG79" s="202">
        <v>0</v>
      </c>
      <c r="AH79" s="202">
        <v>0</v>
      </c>
      <c r="AI79" s="202">
        <v>30.05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10.57</v>
      </c>
      <c r="D80" s="202">
        <v>2.2599999999999998</v>
      </c>
      <c r="E80" s="202">
        <v>0</v>
      </c>
      <c r="F80" s="202">
        <v>0</v>
      </c>
      <c r="G80" s="202">
        <v>9.1</v>
      </c>
      <c r="H80" s="202">
        <v>0</v>
      </c>
      <c r="I80" s="202">
        <v>25.22</v>
      </c>
      <c r="J80" s="202">
        <v>1.34</v>
      </c>
      <c r="K80" s="202">
        <v>0.11</v>
      </c>
      <c r="L80" s="202">
        <v>17.37</v>
      </c>
      <c r="M80" s="202">
        <v>1.03</v>
      </c>
      <c r="N80" s="202">
        <v>1.37</v>
      </c>
      <c r="O80" s="202">
        <v>0</v>
      </c>
      <c r="P80" s="202">
        <v>1.43</v>
      </c>
      <c r="Q80" s="202">
        <v>0.25</v>
      </c>
      <c r="R80" s="202">
        <v>0.49</v>
      </c>
      <c r="S80" s="202">
        <v>0.3</v>
      </c>
      <c r="T80" s="202">
        <v>0</v>
      </c>
      <c r="U80" s="202">
        <v>2</v>
      </c>
      <c r="V80" s="202">
        <v>0.24</v>
      </c>
      <c r="W80" s="202">
        <v>0.52</v>
      </c>
      <c r="X80" s="202">
        <v>1.71</v>
      </c>
      <c r="Y80" s="202">
        <v>0</v>
      </c>
      <c r="Z80" s="202">
        <v>2.93</v>
      </c>
      <c r="AA80" s="202">
        <v>1.04</v>
      </c>
      <c r="AB80" s="202">
        <v>0</v>
      </c>
      <c r="AC80" s="202">
        <v>0.46</v>
      </c>
      <c r="AD80" s="202">
        <v>8.9</v>
      </c>
      <c r="AE80" s="202">
        <v>0</v>
      </c>
      <c r="AF80" s="202">
        <v>0</v>
      </c>
      <c r="AG80" s="202">
        <v>0</v>
      </c>
      <c r="AH80" s="202">
        <v>0</v>
      </c>
      <c r="AI80" s="202">
        <v>30.05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10.57</v>
      </c>
      <c r="D81" s="202">
        <v>2.2599999999999998</v>
      </c>
      <c r="E81" s="202">
        <v>0</v>
      </c>
      <c r="F81" s="202">
        <v>0</v>
      </c>
      <c r="G81" s="202">
        <v>9.1</v>
      </c>
      <c r="H81" s="202">
        <v>0</v>
      </c>
      <c r="I81" s="202">
        <v>25.22</v>
      </c>
      <c r="J81" s="202">
        <v>1.34</v>
      </c>
      <c r="K81" s="202">
        <v>0.11</v>
      </c>
      <c r="L81" s="202">
        <v>17.37</v>
      </c>
      <c r="M81" s="202">
        <v>1.03</v>
      </c>
      <c r="N81" s="202">
        <v>1.37</v>
      </c>
      <c r="O81" s="202">
        <v>0</v>
      </c>
      <c r="P81" s="202">
        <v>1.43</v>
      </c>
      <c r="Q81" s="202">
        <v>0.25</v>
      </c>
      <c r="R81" s="202">
        <v>0.49</v>
      </c>
      <c r="S81" s="202">
        <v>0.3</v>
      </c>
      <c r="T81" s="202">
        <v>0</v>
      </c>
      <c r="U81" s="202">
        <v>2</v>
      </c>
      <c r="V81" s="202">
        <v>0.24</v>
      </c>
      <c r="W81" s="202">
        <v>0.52</v>
      </c>
      <c r="X81" s="202">
        <v>1.71</v>
      </c>
      <c r="Y81" s="202">
        <v>0</v>
      </c>
      <c r="Z81" s="202">
        <v>2.93</v>
      </c>
      <c r="AA81" s="202">
        <v>1.04</v>
      </c>
      <c r="AB81" s="202">
        <v>0</v>
      </c>
      <c r="AC81" s="202">
        <v>0.46</v>
      </c>
      <c r="AD81" s="202">
        <v>8.9</v>
      </c>
      <c r="AE81" s="202">
        <v>0</v>
      </c>
      <c r="AF81" s="202">
        <v>0</v>
      </c>
      <c r="AG81" s="202">
        <v>0</v>
      </c>
      <c r="AH81" s="202">
        <v>0</v>
      </c>
      <c r="AI81" s="202">
        <v>30.05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10.57</v>
      </c>
      <c r="D82" s="202">
        <v>2.2599999999999998</v>
      </c>
      <c r="E82" s="202">
        <v>0</v>
      </c>
      <c r="F82" s="202">
        <v>0</v>
      </c>
      <c r="G82" s="202">
        <v>9.1</v>
      </c>
      <c r="H82" s="202">
        <v>0</v>
      </c>
      <c r="I82" s="202">
        <v>25.22</v>
      </c>
      <c r="J82" s="202">
        <v>1.34</v>
      </c>
      <c r="K82" s="202">
        <v>0.11</v>
      </c>
      <c r="L82" s="202">
        <v>17.37</v>
      </c>
      <c r="M82" s="202">
        <v>1.03</v>
      </c>
      <c r="N82" s="202">
        <v>1.37</v>
      </c>
      <c r="O82" s="202">
        <v>0</v>
      </c>
      <c r="P82" s="202">
        <v>1.43</v>
      </c>
      <c r="Q82" s="202">
        <v>0.25</v>
      </c>
      <c r="R82" s="202">
        <v>0.49</v>
      </c>
      <c r="S82" s="202">
        <v>0.3</v>
      </c>
      <c r="T82" s="202">
        <v>0</v>
      </c>
      <c r="U82" s="202">
        <v>2</v>
      </c>
      <c r="V82" s="202">
        <v>0.24</v>
      </c>
      <c r="W82" s="202">
        <v>0.52</v>
      </c>
      <c r="X82" s="202">
        <v>1.71</v>
      </c>
      <c r="Y82" s="202">
        <v>0</v>
      </c>
      <c r="Z82" s="202">
        <v>2.93</v>
      </c>
      <c r="AA82" s="202">
        <v>1.04</v>
      </c>
      <c r="AB82" s="202">
        <v>0</v>
      </c>
      <c r="AC82" s="202">
        <v>0.46</v>
      </c>
      <c r="AD82" s="202">
        <v>8.9</v>
      </c>
      <c r="AE82" s="202">
        <v>0</v>
      </c>
      <c r="AF82" s="202">
        <v>0</v>
      </c>
      <c r="AG82" s="202">
        <v>0</v>
      </c>
      <c r="AH82" s="202">
        <v>0</v>
      </c>
      <c r="AI82" s="202">
        <v>30.05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10.57</v>
      </c>
      <c r="D83" s="202">
        <v>2.2599999999999998</v>
      </c>
      <c r="E83" s="202">
        <v>0</v>
      </c>
      <c r="F83" s="202">
        <v>0</v>
      </c>
      <c r="G83" s="202">
        <v>9.1</v>
      </c>
      <c r="H83" s="202">
        <v>0</v>
      </c>
      <c r="I83" s="202">
        <v>25.22</v>
      </c>
      <c r="J83" s="202">
        <v>1.34</v>
      </c>
      <c r="K83" s="202">
        <v>0.11</v>
      </c>
      <c r="L83" s="202">
        <v>17.37</v>
      </c>
      <c r="M83" s="202">
        <v>1.03</v>
      </c>
      <c r="N83" s="202">
        <v>1.37</v>
      </c>
      <c r="O83" s="202">
        <v>0</v>
      </c>
      <c r="P83" s="202">
        <v>1.43</v>
      </c>
      <c r="Q83" s="202">
        <v>0.25</v>
      </c>
      <c r="R83" s="202">
        <v>0.49</v>
      </c>
      <c r="S83" s="202">
        <v>0.3</v>
      </c>
      <c r="T83" s="202">
        <v>0</v>
      </c>
      <c r="U83" s="202">
        <v>2.02</v>
      </c>
      <c r="V83" s="202">
        <v>0.24</v>
      </c>
      <c r="W83" s="202">
        <v>0.52</v>
      </c>
      <c r="X83" s="202">
        <v>1.71</v>
      </c>
      <c r="Y83" s="202">
        <v>0</v>
      </c>
      <c r="Z83" s="202">
        <v>2.93</v>
      </c>
      <c r="AA83" s="202">
        <v>1.04</v>
      </c>
      <c r="AB83" s="202">
        <v>0</v>
      </c>
      <c r="AC83" s="202">
        <v>0.46</v>
      </c>
      <c r="AD83" s="202">
        <v>8.9</v>
      </c>
      <c r="AE83" s="202">
        <v>0</v>
      </c>
      <c r="AF83" s="202">
        <v>0</v>
      </c>
      <c r="AG83" s="202">
        <v>0</v>
      </c>
      <c r="AH83" s="202">
        <v>0</v>
      </c>
      <c r="AI83" s="202">
        <v>30.05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10.57</v>
      </c>
      <c r="D84" s="202">
        <v>2.2599999999999998</v>
      </c>
      <c r="E84" s="202">
        <v>0</v>
      </c>
      <c r="F84" s="202">
        <v>0</v>
      </c>
      <c r="G84" s="202">
        <v>9.1</v>
      </c>
      <c r="H84" s="202">
        <v>0</v>
      </c>
      <c r="I84" s="202">
        <v>25.22</v>
      </c>
      <c r="J84" s="202">
        <v>1.34</v>
      </c>
      <c r="K84" s="202">
        <v>0.11</v>
      </c>
      <c r="L84" s="202">
        <v>17.37</v>
      </c>
      <c r="M84" s="202">
        <v>1.03</v>
      </c>
      <c r="N84" s="202">
        <v>1.37</v>
      </c>
      <c r="O84" s="202">
        <v>0</v>
      </c>
      <c r="P84" s="202">
        <v>1.43</v>
      </c>
      <c r="Q84" s="202">
        <v>0.25</v>
      </c>
      <c r="R84" s="202">
        <v>0.49</v>
      </c>
      <c r="S84" s="202">
        <v>0.3</v>
      </c>
      <c r="T84" s="202">
        <v>0</v>
      </c>
      <c r="U84" s="202">
        <v>2.02</v>
      </c>
      <c r="V84" s="202">
        <v>0.24</v>
      </c>
      <c r="W84" s="202">
        <v>0.52</v>
      </c>
      <c r="X84" s="202">
        <v>1.71</v>
      </c>
      <c r="Y84" s="202">
        <v>0</v>
      </c>
      <c r="Z84" s="202">
        <v>2.93</v>
      </c>
      <c r="AA84" s="202">
        <v>1.04</v>
      </c>
      <c r="AB84" s="202">
        <v>0</v>
      </c>
      <c r="AC84" s="202">
        <v>0.46</v>
      </c>
      <c r="AD84" s="202">
        <v>8.9</v>
      </c>
      <c r="AE84" s="202">
        <v>0</v>
      </c>
      <c r="AF84" s="202">
        <v>0</v>
      </c>
      <c r="AG84" s="202">
        <v>0</v>
      </c>
      <c r="AH84" s="202">
        <v>0</v>
      </c>
      <c r="AI84" s="202">
        <v>30.05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10.57</v>
      </c>
      <c r="D85" s="202">
        <v>2.2599999999999998</v>
      </c>
      <c r="E85" s="202">
        <v>0</v>
      </c>
      <c r="F85" s="202">
        <v>0</v>
      </c>
      <c r="G85" s="202">
        <v>9.1</v>
      </c>
      <c r="H85" s="202">
        <v>0</v>
      </c>
      <c r="I85" s="202">
        <v>25.22</v>
      </c>
      <c r="J85" s="202">
        <v>1.34</v>
      </c>
      <c r="K85" s="202">
        <v>0.11</v>
      </c>
      <c r="L85" s="202">
        <v>17.37</v>
      </c>
      <c r="M85" s="202">
        <v>1.03</v>
      </c>
      <c r="N85" s="202">
        <v>1.37</v>
      </c>
      <c r="O85" s="202">
        <v>0</v>
      </c>
      <c r="P85" s="202">
        <v>1.43</v>
      </c>
      <c r="Q85" s="202">
        <v>0.25</v>
      </c>
      <c r="R85" s="202">
        <v>0.49</v>
      </c>
      <c r="S85" s="202">
        <v>0.3</v>
      </c>
      <c r="T85" s="202">
        <v>0</v>
      </c>
      <c r="U85" s="202">
        <v>2.02</v>
      </c>
      <c r="V85" s="202">
        <v>0.24</v>
      </c>
      <c r="W85" s="202">
        <v>0.52</v>
      </c>
      <c r="X85" s="202">
        <v>1.71</v>
      </c>
      <c r="Y85" s="202">
        <v>0</v>
      </c>
      <c r="Z85" s="202">
        <v>2.93</v>
      </c>
      <c r="AA85" s="202">
        <v>1.04</v>
      </c>
      <c r="AB85" s="202">
        <v>0</v>
      </c>
      <c r="AC85" s="202">
        <v>1.1599999999999999</v>
      </c>
      <c r="AD85" s="202">
        <v>8.9</v>
      </c>
      <c r="AE85" s="202">
        <v>0</v>
      </c>
      <c r="AF85" s="202">
        <v>0</v>
      </c>
      <c r="AG85" s="202">
        <v>0</v>
      </c>
      <c r="AH85" s="202">
        <v>0</v>
      </c>
      <c r="AI85" s="202">
        <v>31.48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10.57</v>
      </c>
      <c r="D86" s="202">
        <v>2.2599999999999998</v>
      </c>
      <c r="E86" s="202">
        <v>0</v>
      </c>
      <c r="F86" s="202">
        <v>0</v>
      </c>
      <c r="G86" s="202">
        <v>9.1</v>
      </c>
      <c r="H86" s="202">
        <v>0</v>
      </c>
      <c r="I86" s="202">
        <v>25.22</v>
      </c>
      <c r="J86" s="202">
        <v>1.34</v>
      </c>
      <c r="K86" s="202">
        <v>0.11</v>
      </c>
      <c r="L86" s="202">
        <v>17.37</v>
      </c>
      <c r="M86" s="202">
        <v>1.03</v>
      </c>
      <c r="N86" s="202">
        <v>1.37</v>
      </c>
      <c r="O86" s="202">
        <v>0</v>
      </c>
      <c r="P86" s="202">
        <v>1.43</v>
      </c>
      <c r="Q86" s="202">
        <v>0.25</v>
      </c>
      <c r="R86" s="202">
        <v>0.49</v>
      </c>
      <c r="S86" s="202">
        <v>0.3</v>
      </c>
      <c r="T86" s="202">
        <v>0</v>
      </c>
      <c r="U86" s="202">
        <v>2.02</v>
      </c>
      <c r="V86" s="202">
        <v>0.24</v>
      </c>
      <c r="W86" s="202">
        <v>0.52</v>
      </c>
      <c r="X86" s="202">
        <v>1.71</v>
      </c>
      <c r="Y86" s="202">
        <v>0</v>
      </c>
      <c r="Z86" s="202">
        <v>2.93</v>
      </c>
      <c r="AA86" s="202">
        <v>1.04</v>
      </c>
      <c r="AB86" s="202">
        <v>0</v>
      </c>
      <c r="AC86" s="202">
        <v>1.1599999999999999</v>
      </c>
      <c r="AD86" s="202">
        <v>8.9</v>
      </c>
      <c r="AE86" s="202">
        <v>0</v>
      </c>
      <c r="AF86" s="202">
        <v>0</v>
      </c>
      <c r="AG86" s="202">
        <v>0</v>
      </c>
      <c r="AH86" s="202">
        <v>0</v>
      </c>
      <c r="AI86" s="202">
        <v>31.48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10.57</v>
      </c>
      <c r="D87" s="202">
        <v>2.2599999999999998</v>
      </c>
      <c r="E87" s="202">
        <v>0</v>
      </c>
      <c r="F87" s="202">
        <v>7.33</v>
      </c>
      <c r="G87" s="202">
        <v>9</v>
      </c>
      <c r="H87" s="202">
        <v>0</v>
      </c>
      <c r="I87" s="202">
        <v>25.22</v>
      </c>
      <c r="J87" s="202">
        <v>1.34</v>
      </c>
      <c r="K87" s="202">
        <v>0.11</v>
      </c>
      <c r="L87" s="202">
        <v>17.37</v>
      </c>
      <c r="M87" s="202">
        <v>1.03</v>
      </c>
      <c r="N87" s="202">
        <v>1.37</v>
      </c>
      <c r="O87" s="202">
        <v>0</v>
      </c>
      <c r="P87" s="202">
        <v>1.43</v>
      </c>
      <c r="Q87" s="202">
        <v>0.25</v>
      </c>
      <c r="R87" s="202">
        <v>0.49</v>
      </c>
      <c r="S87" s="202">
        <v>0.3</v>
      </c>
      <c r="T87" s="202">
        <v>0</v>
      </c>
      <c r="U87" s="202">
        <v>2.02</v>
      </c>
      <c r="V87" s="202">
        <v>0.24</v>
      </c>
      <c r="W87" s="202">
        <v>0.52</v>
      </c>
      <c r="X87" s="202">
        <v>1.71</v>
      </c>
      <c r="Y87" s="202">
        <v>0</v>
      </c>
      <c r="Z87" s="202">
        <v>2.93</v>
      </c>
      <c r="AA87" s="202">
        <v>1.04</v>
      </c>
      <c r="AB87" s="202">
        <v>0</v>
      </c>
      <c r="AC87" s="202">
        <v>0.46</v>
      </c>
      <c r="AD87" s="202">
        <v>8.9</v>
      </c>
      <c r="AE87" s="202">
        <v>0</v>
      </c>
      <c r="AF87" s="202">
        <v>0</v>
      </c>
      <c r="AG87" s="202">
        <v>0</v>
      </c>
      <c r="AH87" s="202">
        <v>0</v>
      </c>
      <c r="AI87" s="202">
        <v>30.05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10.57</v>
      </c>
      <c r="D88" s="202">
        <v>2.2599999999999998</v>
      </c>
      <c r="E88" s="202">
        <v>0</v>
      </c>
      <c r="F88" s="202">
        <v>7.33</v>
      </c>
      <c r="G88" s="202">
        <v>9</v>
      </c>
      <c r="H88" s="202">
        <v>0</v>
      </c>
      <c r="I88" s="202">
        <v>25.22</v>
      </c>
      <c r="J88" s="202">
        <v>1.34</v>
      </c>
      <c r="K88" s="202">
        <v>0.11</v>
      </c>
      <c r="L88" s="202">
        <v>17.37</v>
      </c>
      <c r="M88" s="202">
        <v>1.03</v>
      </c>
      <c r="N88" s="202">
        <v>1.37</v>
      </c>
      <c r="O88" s="202">
        <v>0</v>
      </c>
      <c r="P88" s="202">
        <v>1.43</v>
      </c>
      <c r="Q88" s="202">
        <v>0.25</v>
      </c>
      <c r="R88" s="202">
        <v>0.49</v>
      </c>
      <c r="S88" s="202">
        <v>0.3</v>
      </c>
      <c r="T88" s="202">
        <v>0</v>
      </c>
      <c r="U88" s="202">
        <v>2.02</v>
      </c>
      <c r="V88" s="202">
        <v>0.24</v>
      </c>
      <c r="W88" s="202">
        <v>0.52</v>
      </c>
      <c r="X88" s="202">
        <v>1.71</v>
      </c>
      <c r="Y88" s="202">
        <v>0</v>
      </c>
      <c r="Z88" s="202">
        <v>2.93</v>
      </c>
      <c r="AA88" s="202">
        <v>1.04</v>
      </c>
      <c r="AB88" s="202">
        <v>0</v>
      </c>
      <c r="AC88" s="202">
        <v>0.46</v>
      </c>
      <c r="AD88" s="202">
        <v>8.9</v>
      </c>
      <c r="AE88" s="202">
        <v>0</v>
      </c>
      <c r="AF88" s="202">
        <v>0</v>
      </c>
      <c r="AG88" s="202">
        <v>0</v>
      </c>
      <c r="AH88" s="202">
        <v>0</v>
      </c>
      <c r="AI88" s="202">
        <v>30.05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10.57</v>
      </c>
      <c r="D89" s="202">
        <v>2.2599999999999998</v>
      </c>
      <c r="E89" s="202">
        <v>0</v>
      </c>
      <c r="F89" s="202">
        <v>6.66</v>
      </c>
      <c r="G89" s="202">
        <v>9.66</v>
      </c>
      <c r="H89" s="202">
        <v>0</v>
      </c>
      <c r="I89" s="202">
        <v>25.89</v>
      </c>
      <c r="J89" s="202">
        <v>1.34</v>
      </c>
      <c r="K89" s="202">
        <v>0.11</v>
      </c>
      <c r="L89" s="202">
        <v>17.37</v>
      </c>
      <c r="M89" s="202">
        <v>1.03</v>
      </c>
      <c r="N89" s="202">
        <v>1.37</v>
      </c>
      <c r="O89" s="202">
        <v>0</v>
      </c>
      <c r="P89" s="202">
        <v>1.43</v>
      </c>
      <c r="Q89" s="202">
        <v>0.25</v>
      </c>
      <c r="R89" s="202">
        <v>0.49</v>
      </c>
      <c r="S89" s="202">
        <v>0.3</v>
      </c>
      <c r="T89" s="202">
        <v>0</v>
      </c>
      <c r="U89" s="202">
        <v>2.02</v>
      </c>
      <c r="V89" s="202">
        <v>0.24</v>
      </c>
      <c r="W89" s="202">
        <v>0.52</v>
      </c>
      <c r="X89" s="202">
        <v>1.71</v>
      </c>
      <c r="Y89" s="202">
        <v>0</v>
      </c>
      <c r="Z89" s="202">
        <v>2.93</v>
      </c>
      <c r="AA89" s="202">
        <v>1.04</v>
      </c>
      <c r="AB89" s="202">
        <v>0</v>
      </c>
      <c r="AC89" s="202">
        <v>0.46</v>
      </c>
      <c r="AD89" s="202">
        <v>8.9</v>
      </c>
      <c r="AE89" s="202">
        <v>0</v>
      </c>
      <c r="AF89" s="202">
        <v>0</v>
      </c>
      <c r="AG89" s="202">
        <v>0</v>
      </c>
      <c r="AH89" s="202">
        <v>0</v>
      </c>
      <c r="AI89" s="202">
        <v>30.05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10.57</v>
      </c>
      <c r="D90" s="202">
        <v>2.2599999999999998</v>
      </c>
      <c r="E90" s="202">
        <v>0</v>
      </c>
      <c r="F90" s="202">
        <v>6.66</v>
      </c>
      <c r="G90" s="202">
        <v>9.66</v>
      </c>
      <c r="H90" s="202">
        <v>0</v>
      </c>
      <c r="I90" s="202">
        <v>25.89</v>
      </c>
      <c r="J90" s="202">
        <v>1.34</v>
      </c>
      <c r="K90" s="202">
        <v>0.11</v>
      </c>
      <c r="L90" s="202">
        <v>17.37</v>
      </c>
      <c r="M90" s="202">
        <v>1.03</v>
      </c>
      <c r="N90" s="202">
        <v>1.37</v>
      </c>
      <c r="O90" s="202">
        <v>0</v>
      </c>
      <c r="P90" s="202">
        <v>1.43</v>
      </c>
      <c r="Q90" s="202">
        <v>0.25</v>
      </c>
      <c r="R90" s="202">
        <v>0.49</v>
      </c>
      <c r="S90" s="202">
        <v>0.3</v>
      </c>
      <c r="T90" s="202">
        <v>0</v>
      </c>
      <c r="U90" s="202">
        <v>2.02</v>
      </c>
      <c r="V90" s="202">
        <v>0.24</v>
      </c>
      <c r="W90" s="202">
        <v>0.52</v>
      </c>
      <c r="X90" s="202">
        <v>1.71</v>
      </c>
      <c r="Y90" s="202">
        <v>0</v>
      </c>
      <c r="Z90" s="202">
        <v>2.93</v>
      </c>
      <c r="AA90" s="202">
        <v>1.04</v>
      </c>
      <c r="AB90" s="202">
        <v>0</v>
      </c>
      <c r="AC90" s="202">
        <v>0.46</v>
      </c>
      <c r="AD90" s="202">
        <v>8.9</v>
      </c>
      <c r="AE90" s="202">
        <v>0</v>
      </c>
      <c r="AF90" s="202">
        <v>0</v>
      </c>
      <c r="AG90" s="202">
        <v>0</v>
      </c>
      <c r="AH90" s="202">
        <v>0</v>
      </c>
      <c r="AI90" s="202">
        <v>30.05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10.57</v>
      </c>
      <c r="D91" s="202">
        <v>2.2599999999999998</v>
      </c>
      <c r="E91" s="202">
        <v>0</v>
      </c>
      <c r="F91" s="202">
        <v>16.32</v>
      </c>
      <c r="G91" s="202">
        <v>0</v>
      </c>
      <c r="H91" s="202">
        <v>0</v>
      </c>
      <c r="I91" s="202">
        <v>25.89</v>
      </c>
      <c r="J91" s="202">
        <v>1.34</v>
      </c>
      <c r="K91" s="202">
        <v>0.11</v>
      </c>
      <c r="L91" s="202">
        <v>17.37</v>
      </c>
      <c r="M91" s="202">
        <v>1.03</v>
      </c>
      <c r="N91" s="202">
        <v>1.37</v>
      </c>
      <c r="O91" s="202">
        <v>0</v>
      </c>
      <c r="P91" s="202">
        <v>1.43</v>
      </c>
      <c r="Q91" s="202">
        <v>0.25</v>
      </c>
      <c r="R91" s="202">
        <v>0.49</v>
      </c>
      <c r="S91" s="202">
        <v>0.3</v>
      </c>
      <c r="T91" s="202">
        <v>0</v>
      </c>
      <c r="U91" s="202">
        <v>2.02</v>
      </c>
      <c r="V91" s="202">
        <v>0.24</v>
      </c>
      <c r="W91" s="202">
        <v>0.52</v>
      </c>
      <c r="X91" s="202">
        <v>1.71</v>
      </c>
      <c r="Y91" s="202">
        <v>0</v>
      </c>
      <c r="Z91" s="202">
        <v>2.93</v>
      </c>
      <c r="AA91" s="202">
        <v>1.04</v>
      </c>
      <c r="AB91" s="202">
        <v>0</v>
      </c>
      <c r="AC91" s="202">
        <v>0.46</v>
      </c>
      <c r="AD91" s="202">
        <v>8.9</v>
      </c>
      <c r="AE91" s="202">
        <v>0</v>
      </c>
      <c r="AF91" s="202">
        <v>0</v>
      </c>
      <c r="AG91" s="202">
        <v>0</v>
      </c>
      <c r="AH91" s="202">
        <v>0</v>
      </c>
      <c r="AI91" s="202">
        <v>30.05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10.57</v>
      </c>
      <c r="D92" s="202">
        <v>2.2599999999999998</v>
      </c>
      <c r="E92" s="202">
        <v>0</v>
      </c>
      <c r="F92" s="202">
        <v>16.32</v>
      </c>
      <c r="G92" s="202">
        <v>0</v>
      </c>
      <c r="H92" s="202">
        <v>0</v>
      </c>
      <c r="I92" s="202">
        <v>25.89</v>
      </c>
      <c r="J92" s="202">
        <v>1.34</v>
      </c>
      <c r="K92" s="202">
        <v>0.11</v>
      </c>
      <c r="L92" s="202">
        <v>17.37</v>
      </c>
      <c r="M92" s="202">
        <v>1.03</v>
      </c>
      <c r="N92" s="202">
        <v>1.37</v>
      </c>
      <c r="O92" s="202">
        <v>0</v>
      </c>
      <c r="P92" s="202">
        <v>1.43</v>
      </c>
      <c r="Q92" s="202">
        <v>0.25</v>
      </c>
      <c r="R92" s="202">
        <v>0.49</v>
      </c>
      <c r="S92" s="202">
        <v>0.3</v>
      </c>
      <c r="T92" s="202">
        <v>0</v>
      </c>
      <c r="U92" s="202">
        <v>2.02</v>
      </c>
      <c r="V92" s="202">
        <v>0.24</v>
      </c>
      <c r="W92" s="202">
        <v>0.52</v>
      </c>
      <c r="X92" s="202">
        <v>1.71</v>
      </c>
      <c r="Y92" s="202">
        <v>0</v>
      </c>
      <c r="Z92" s="202">
        <v>2.93</v>
      </c>
      <c r="AA92" s="202">
        <v>1.04</v>
      </c>
      <c r="AB92" s="202">
        <v>0</v>
      </c>
      <c r="AC92" s="202">
        <v>0.46</v>
      </c>
      <c r="AD92" s="202">
        <v>8.9</v>
      </c>
      <c r="AE92" s="202">
        <v>0</v>
      </c>
      <c r="AF92" s="202">
        <v>0</v>
      </c>
      <c r="AG92" s="202">
        <v>0</v>
      </c>
      <c r="AH92" s="202">
        <v>0</v>
      </c>
      <c r="AI92" s="202">
        <v>30.05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9.0299999999999994</v>
      </c>
      <c r="D93" s="202">
        <v>2.2599999999999998</v>
      </c>
      <c r="E93" s="202">
        <v>0</v>
      </c>
      <c r="F93" s="202">
        <v>16.32</v>
      </c>
      <c r="G93" s="202">
        <v>0</v>
      </c>
      <c r="H93" s="202">
        <v>0</v>
      </c>
      <c r="I93" s="202">
        <v>25.89</v>
      </c>
      <c r="J93" s="202">
        <v>1.34</v>
      </c>
      <c r="K93" s="202">
        <v>0.11</v>
      </c>
      <c r="L93" s="202">
        <v>17.38</v>
      </c>
      <c r="M93" s="202">
        <v>1.03</v>
      </c>
      <c r="N93" s="202">
        <v>1.37</v>
      </c>
      <c r="O93" s="202">
        <v>0</v>
      </c>
      <c r="P93" s="202">
        <v>1.43</v>
      </c>
      <c r="Q93" s="202">
        <v>0.25</v>
      </c>
      <c r="R93" s="202">
        <v>0.49</v>
      </c>
      <c r="S93" s="202">
        <v>0.3</v>
      </c>
      <c r="T93" s="202">
        <v>0</v>
      </c>
      <c r="U93" s="202">
        <v>2.02</v>
      </c>
      <c r="V93" s="202">
        <v>0.24</v>
      </c>
      <c r="W93" s="202">
        <v>0.52</v>
      </c>
      <c r="X93" s="202">
        <v>1.71</v>
      </c>
      <c r="Y93" s="202">
        <v>0</v>
      </c>
      <c r="Z93" s="202">
        <v>2.93</v>
      </c>
      <c r="AA93" s="202">
        <v>1.04</v>
      </c>
      <c r="AB93" s="202">
        <v>0</v>
      </c>
      <c r="AC93" s="202">
        <v>0.46</v>
      </c>
      <c r="AD93" s="202">
        <v>8.9</v>
      </c>
      <c r="AE93" s="202">
        <v>0</v>
      </c>
      <c r="AF93" s="202">
        <v>0</v>
      </c>
      <c r="AG93" s="202">
        <v>0</v>
      </c>
      <c r="AH93" s="202">
        <v>0</v>
      </c>
      <c r="AI93" s="202">
        <v>30.05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9.0299999999999994</v>
      </c>
      <c r="D94" s="202">
        <v>2.2599999999999998</v>
      </c>
      <c r="E94" s="202">
        <v>0</v>
      </c>
      <c r="F94" s="202">
        <v>16.32</v>
      </c>
      <c r="G94" s="202">
        <v>0</v>
      </c>
      <c r="H94" s="202">
        <v>0</v>
      </c>
      <c r="I94" s="202">
        <v>25.89</v>
      </c>
      <c r="J94" s="202">
        <v>1.34</v>
      </c>
      <c r="K94" s="202">
        <v>0.11</v>
      </c>
      <c r="L94" s="202">
        <v>17.38</v>
      </c>
      <c r="M94" s="202">
        <v>1.03</v>
      </c>
      <c r="N94" s="202">
        <v>1.37</v>
      </c>
      <c r="O94" s="202">
        <v>0</v>
      </c>
      <c r="P94" s="202">
        <v>1.43</v>
      </c>
      <c r="Q94" s="202">
        <v>0.25</v>
      </c>
      <c r="R94" s="202">
        <v>0.49</v>
      </c>
      <c r="S94" s="202">
        <v>0.3</v>
      </c>
      <c r="T94" s="202">
        <v>0</v>
      </c>
      <c r="U94" s="202">
        <v>2.02</v>
      </c>
      <c r="V94" s="202">
        <v>0.24</v>
      </c>
      <c r="W94" s="202">
        <v>0.52</v>
      </c>
      <c r="X94" s="202">
        <v>1.71</v>
      </c>
      <c r="Y94" s="202">
        <v>0</v>
      </c>
      <c r="Z94" s="202">
        <v>2.93</v>
      </c>
      <c r="AA94" s="202">
        <v>1.04</v>
      </c>
      <c r="AB94" s="202">
        <v>0</v>
      </c>
      <c r="AC94" s="202">
        <v>0.46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30.05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12.6</v>
      </c>
      <c r="D95" s="202">
        <v>0</v>
      </c>
      <c r="E95" s="202">
        <v>0</v>
      </c>
      <c r="F95" s="202">
        <v>16.32</v>
      </c>
      <c r="G95" s="202">
        <v>0</v>
      </c>
      <c r="H95" s="202">
        <v>0</v>
      </c>
      <c r="I95" s="202">
        <v>25.89</v>
      </c>
      <c r="J95" s="202">
        <v>1.34</v>
      </c>
      <c r="K95" s="202">
        <v>0</v>
      </c>
      <c r="L95" s="202">
        <v>17.38</v>
      </c>
      <c r="M95" s="202">
        <v>1.03</v>
      </c>
      <c r="N95" s="202">
        <v>1.37</v>
      </c>
      <c r="O95" s="202">
        <v>0</v>
      </c>
      <c r="P95" s="202">
        <v>1.43</v>
      </c>
      <c r="Q95" s="202">
        <v>0.25</v>
      </c>
      <c r="R95" s="202">
        <v>0.49</v>
      </c>
      <c r="S95" s="202">
        <v>0.3</v>
      </c>
      <c r="T95" s="202">
        <v>0</v>
      </c>
      <c r="U95" s="202">
        <v>2.02</v>
      </c>
      <c r="V95" s="202">
        <v>0.24</v>
      </c>
      <c r="W95" s="202">
        <v>0.52</v>
      </c>
      <c r="X95" s="202">
        <v>1.71</v>
      </c>
      <c r="Y95" s="202">
        <v>0</v>
      </c>
      <c r="Z95" s="202">
        <v>1.64</v>
      </c>
      <c r="AA95" s="202">
        <v>1.04</v>
      </c>
      <c r="AB95" s="202">
        <v>0</v>
      </c>
      <c r="AC95" s="202">
        <v>1.1599999999999999</v>
      </c>
      <c r="AD95" s="202">
        <v>8.9</v>
      </c>
      <c r="AE95" s="202">
        <v>0</v>
      </c>
      <c r="AF95" s="202">
        <v>0</v>
      </c>
      <c r="AG95" s="202">
        <v>0</v>
      </c>
      <c r="AH95" s="202">
        <v>0</v>
      </c>
      <c r="AI95" s="202">
        <v>31.34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12.6</v>
      </c>
      <c r="D96" s="202">
        <v>0</v>
      </c>
      <c r="E96" s="202">
        <v>0</v>
      </c>
      <c r="F96" s="202">
        <v>16.32</v>
      </c>
      <c r="G96" s="202">
        <v>0</v>
      </c>
      <c r="H96" s="202">
        <v>0</v>
      </c>
      <c r="I96" s="202">
        <v>25.89</v>
      </c>
      <c r="J96" s="202">
        <v>1.34</v>
      </c>
      <c r="K96" s="202">
        <v>0.11</v>
      </c>
      <c r="L96" s="202">
        <v>17.38</v>
      </c>
      <c r="M96" s="202">
        <v>1.03</v>
      </c>
      <c r="N96" s="202">
        <v>1.37</v>
      </c>
      <c r="O96" s="202">
        <v>0</v>
      </c>
      <c r="P96" s="202">
        <v>1.43</v>
      </c>
      <c r="Q96" s="202">
        <v>0.25</v>
      </c>
      <c r="R96" s="202">
        <v>0.49</v>
      </c>
      <c r="S96" s="202">
        <v>0.3</v>
      </c>
      <c r="T96" s="202">
        <v>0</v>
      </c>
      <c r="U96" s="202">
        <v>2.02</v>
      </c>
      <c r="V96" s="202">
        <v>0.24</v>
      </c>
      <c r="W96" s="202">
        <v>0.52</v>
      </c>
      <c r="X96" s="202">
        <v>1.71</v>
      </c>
      <c r="Y96" s="202">
        <v>0</v>
      </c>
      <c r="Z96" s="202">
        <v>1.64</v>
      </c>
      <c r="AA96" s="202">
        <v>1.04</v>
      </c>
      <c r="AB96" s="202">
        <v>0</v>
      </c>
      <c r="AC96" s="202">
        <v>1.1599999999999999</v>
      </c>
      <c r="AD96" s="202">
        <v>8.9</v>
      </c>
      <c r="AE96" s="202">
        <v>0</v>
      </c>
      <c r="AF96" s="202">
        <v>0</v>
      </c>
      <c r="AG96" s="202">
        <v>0</v>
      </c>
      <c r="AH96" s="202">
        <v>0</v>
      </c>
      <c r="AI96" s="202">
        <v>31.34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12.6</v>
      </c>
      <c r="D97" s="202">
        <v>0</v>
      </c>
      <c r="E97" s="202">
        <v>0</v>
      </c>
      <c r="F97" s="202">
        <v>16.32</v>
      </c>
      <c r="G97" s="202">
        <v>0</v>
      </c>
      <c r="H97" s="202">
        <v>0</v>
      </c>
      <c r="I97" s="202">
        <v>25.89</v>
      </c>
      <c r="J97" s="202">
        <v>1.34</v>
      </c>
      <c r="K97" s="202">
        <v>0.11</v>
      </c>
      <c r="L97" s="202">
        <v>17.38</v>
      </c>
      <c r="M97" s="202">
        <v>1.03</v>
      </c>
      <c r="N97" s="202">
        <v>1.37</v>
      </c>
      <c r="O97" s="202">
        <v>0</v>
      </c>
      <c r="P97" s="202">
        <v>1.43</v>
      </c>
      <c r="Q97" s="202">
        <v>0.25</v>
      </c>
      <c r="R97" s="202">
        <v>0.49</v>
      </c>
      <c r="S97" s="202">
        <v>0.3</v>
      </c>
      <c r="T97" s="202">
        <v>0</v>
      </c>
      <c r="U97" s="202">
        <v>2</v>
      </c>
      <c r="V97" s="202">
        <v>0.24</v>
      </c>
      <c r="W97" s="202">
        <v>0.52</v>
      </c>
      <c r="X97" s="202">
        <v>1.71</v>
      </c>
      <c r="Y97" s="202">
        <v>0</v>
      </c>
      <c r="Z97" s="202">
        <v>2.93</v>
      </c>
      <c r="AA97" s="202">
        <v>1.04</v>
      </c>
      <c r="AB97" s="202">
        <v>0</v>
      </c>
      <c r="AC97" s="202">
        <v>0.46</v>
      </c>
      <c r="AD97" s="202">
        <v>8.9</v>
      </c>
      <c r="AE97" s="202">
        <v>0</v>
      </c>
      <c r="AF97" s="202">
        <v>0</v>
      </c>
      <c r="AG97" s="202">
        <v>0</v>
      </c>
      <c r="AH97" s="202">
        <v>0</v>
      </c>
      <c r="AI97" s="202">
        <v>30.05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12.6</v>
      </c>
      <c r="D98" s="202">
        <v>0</v>
      </c>
      <c r="E98" s="202">
        <v>0</v>
      </c>
      <c r="F98" s="202">
        <v>16.32</v>
      </c>
      <c r="G98" s="202">
        <v>0</v>
      </c>
      <c r="H98" s="202">
        <v>0</v>
      </c>
      <c r="I98" s="202">
        <v>25.89</v>
      </c>
      <c r="J98" s="202">
        <v>1.34</v>
      </c>
      <c r="K98" s="202">
        <v>0.11</v>
      </c>
      <c r="L98" s="202">
        <v>17.38</v>
      </c>
      <c r="M98" s="202">
        <v>1.03</v>
      </c>
      <c r="N98" s="202">
        <v>1.37</v>
      </c>
      <c r="O98" s="202">
        <v>0</v>
      </c>
      <c r="P98" s="202">
        <v>1.43</v>
      </c>
      <c r="Q98" s="202">
        <v>0.25</v>
      </c>
      <c r="R98" s="202">
        <v>0.49</v>
      </c>
      <c r="S98" s="202">
        <v>0.3</v>
      </c>
      <c r="T98" s="202">
        <v>0</v>
      </c>
      <c r="U98" s="202">
        <v>2</v>
      </c>
      <c r="V98" s="202">
        <v>0.24</v>
      </c>
      <c r="W98" s="202">
        <v>0.52</v>
      </c>
      <c r="X98" s="202">
        <v>1.71</v>
      </c>
      <c r="Y98" s="202">
        <v>0</v>
      </c>
      <c r="Z98" s="202">
        <v>2.93</v>
      </c>
      <c r="AA98" s="202">
        <v>1.04</v>
      </c>
      <c r="AB98" s="202">
        <v>0</v>
      </c>
      <c r="AC98" s="202">
        <v>0.46</v>
      </c>
      <c r="AD98" s="202">
        <v>8.9</v>
      </c>
      <c r="AE98" s="202">
        <v>0</v>
      </c>
      <c r="AF98" s="202">
        <v>0</v>
      </c>
      <c r="AG98" s="202">
        <v>0</v>
      </c>
      <c r="AH98" s="202">
        <v>0</v>
      </c>
      <c r="AI98" s="202">
        <v>30.05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0.24297000000000007</v>
      </c>
      <c r="D99">
        <f t="shared" si="0"/>
        <v>6.4107500000000026E-2</v>
      </c>
      <c r="E99">
        <f t="shared" si="0"/>
        <v>0</v>
      </c>
      <c r="F99">
        <f t="shared" si="0"/>
        <v>3.963499999999999E-2</v>
      </c>
      <c r="G99">
        <f t="shared" si="0"/>
        <v>0.18758500000000003</v>
      </c>
      <c r="H99">
        <f t="shared" si="0"/>
        <v>0</v>
      </c>
      <c r="I99">
        <f t="shared" si="0"/>
        <v>0.61298999999999881</v>
      </c>
      <c r="J99">
        <f t="shared" si="0"/>
        <v>3.4545000000000055E-2</v>
      </c>
      <c r="K99">
        <f t="shared" si="0"/>
        <v>3.9995000000000037E-2</v>
      </c>
      <c r="L99">
        <f t="shared" si="0"/>
        <v>3.5057375000000013</v>
      </c>
      <c r="M99">
        <f t="shared" si="0"/>
        <v>2.472000000000002E-2</v>
      </c>
      <c r="N99">
        <f t="shared" si="0"/>
        <v>3.2880000000000048E-2</v>
      </c>
      <c r="O99">
        <f t="shared" si="0"/>
        <v>0</v>
      </c>
      <c r="P99">
        <f t="shared" si="0"/>
        <v>3.3975000000000061E-2</v>
      </c>
      <c r="Q99">
        <f t="shared" si="0"/>
        <v>5.8732500000000014E-2</v>
      </c>
      <c r="R99">
        <f t="shared" si="0"/>
        <v>0.10621</v>
      </c>
      <c r="S99">
        <f t="shared" si="0"/>
        <v>7.3895000000000058E-2</v>
      </c>
      <c r="T99">
        <f t="shared" si="0"/>
        <v>0</v>
      </c>
      <c r="U99">
        <f t="shared" si="0"/>
        <v>4.7300000000000092E-2</v>
      </c>
      <c r="V99">
        <f t="shared" si="0"/>
        <v>8.991000000000017E-2</v>
      </c>
      <c r="W99">
        <f t="shared" si="0"/>
        <v>0.1752249999999998</v>
      </c>
      <c r="X99">
        <f t="shared" si="0"/>
        <v>0.30280750000000023</v>
      </c>
      <c r="Y99">
        <f t="shared" si="0"/>
        <v>0</v>
      </c>
      <c r="Z99">
        <f t="shared" si="0"/>
        <v>0.76718499999999956</v>
      </c>
      <c r="AA99">
        <f t="shared" si="0"/>
        <v>0.2053724999999996</v>
      </c>
      <c r="AB99">
        <f t="shared" si="0"/>
        <v>0</v>
      </c>
      <c r="AC99">
        <f t="shared" si="0"/>
        <v>1.2182500000000011E-2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0.72144250000000099</v>
      </c>
      <c r="AJ99">
        <f t="shared" si="0"/>
        <v>0</v>
      </c>
      <c r="AK99">
        <f t="shared" si="0"/>
        <v>0.26984999999999987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-70.944000000000003</v>
      </c>
      <c r="G3" s="124">
        <v>-70.944000000000003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70.944000000000003</v>
      </c>
      <c r="AF3" s="124">
        <v>0</v>
      </c>
      <c r="AG3" s="124">
        <v>0</v>
      </c>
      <c r="AH3" s="124">
        <v>0</v>
      </c>
      <c r="AI3" s="124">
        <v>70.944000000000003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70.944000000000003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-70.944000000000003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709.44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709.44</v>
      </c>
      <c r="DF3" s="123">
        <f>AR3+AU3+BB3+BI3+BP3</f>
        <v>70.944000000000003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-70.944000000000003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-89.649000000000001</v>
      </c>
      <c r="G4" s="124">
        <v>-89.649000000000001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89.649000000000001</v>
      </c>
      <c r="AF4" s="124">
        <v>0</v>
      </c>
      <c r="AG4" s="124">
        <v>0</v>
      </c>
      <c r="AH4" s="124">
        <v>0</v>
      </c>
      <c r="AI4" s="124">
        <v>89.649000000000001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89.649000000000001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-89.649000000000001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896.49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896.49</v>
      </c>
      <c r="DF4" s="123">
        <f t="shared" ref="DF4:DF67" si="31">AR4+AU4+BB4+BI4+BP4</f>
        <v>89.649000000000001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-89.649000000000001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-6</v>
      </c>
      <c r="D5" s="124">
        <v>0</v>
      </c>
      <c r="E5" s="124">
        <v>0</v>
      </c>
      <c r="F5" s="124">
        <v>-101</v>
      </c>
      <c r="G5" s="124">
        <v>-107</v>
      </c>
      <c r="H5" s="118"/>
      <c r="I5" s="33">
        <v>3</v>
      </c>
      <c r="J5" s="124">
        <v>6</v>
      </c>
      <c r="K5" s="124">
        <v>0</v>
      </c>
      <c r="L5" s="124">
        <v>0</v>
      </c>
      <c r="M5" s="124">
        <v>0</v>
      </c>
      <c r="N5" s="124">
        <v>6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101</v>
      </c>
      <c r="AF5" s="124">
        <v>0</v>
      </c>
      <c r="AG5" s="124">
        <v>0</v>
      </c>
      <c r="AH5" s="124">
        <v>0</v>
      </c>
      <c r="AI5" s="124">
        <v>101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6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-6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101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-101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60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60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1010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1010</v>
      </c>
      <c r="DF5" s="123">
        <f t="shared" si="31"/>
        <v>107</v>
      </c>
      <c r="DG5" s="123">
        <f t="shared" si="32"/>
        <v>-6</v>
      </c>
      <c r="DH5" s="123">
        <f t="shared" si="33"/>
        <v>0</v>
      </c>
      <c r="DI5" s="123">
        <f t="shared" si="34"/>
        <v>0</v>
      </c>
      <c r="DJ5" s="123">
        <f t="shared" si="35"/>
        <v>-101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-26</v>
      </c>
      <c r="D6" s="124">
        <v>0</v>
      </c>
      <c r="E6" s="124">
        <v>0</v>
      </c>
      <c r="F6" s="124">
        <v>-61</v>
      </c>
      <c r="G6" s="124">
        <v>-87</v>
      </c>
      <c r="H6" s="118"/>
      <c r="I6" s="33">
        <v>4</v>
      </c>
      <c r="J6" s="124">
        <v>26</v>
      </c>
      <c r="K6" s="124">
        <v>0</v>
      </c>
      <c r="L6" s="124">
        <v>0</v>
      </c>
      <c r="M6" s="124">
        <v>0</v>
      </c>
      <c r="N6" s="124">
        <v>26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61</v>
      </c>
      <c r="AF6" s="124">
        <v>0</v>
      </c>
      <c r="AG6" s="124">
        <v>0</v>
      </c>
      <c r="AH6" s="124">
        <v>0</v>
      </c>
      <c r="AI6" s="124">
        <v>61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26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-26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61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-61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260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260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610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610</v>
      </c>
      <c r="DF6" s="123">
        <f t="shared" si="31"/>
        <v>87</v>
      </c>
      <c r="DG6" s="123">
        <f t="shared" si="32"/>
        <v>-26</v>
      </c>
      <c r="DH6" s="123">
        <f t="shared" si="33"/>
        <v>0</v>
      </c>
      <c r="DI6" s="123">
        <f t="shared" si="34"/>
        <v>0</v>
      </c>
      <c r="DJ6" s="123">
        <f t="shared" si="35"/>
        <v>-61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-22.437999999999999</v>
      </c>
      <c r="D7" s="124">
        <v>0</v>
      </c>
      <c r="E7" s="124">
        <v>0</v>
      </c>
      <c r="F7" s="124">
        <v>-30.562000000000001</v>
      </c>
      <c r="G7" s="124">
        <v>-53</v>
      </c>
      <c r="H7" s="118"/>
      <c r="I7" s="33">
        <v>5</v>
      </c>
      <c r="J7" s="124">
        <v>22.437999999999999</v>
      </c>
      <c r="K7" s="124">
        <v>0</v>
      </c>
      <c r="L7" s="124">
        <v>0</v>
      </c>
      <c r="M7" s="124">
        <v>0</v>
      </c>
      <c r="N7" s="124">
        <v>22.437999999999999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30.562000000000001</v>
      </c>
      <c r="AF7" s="124">
        <v>0</v>
      </c>
      <c r="AG7" s="124">
        <v>0</v>
      </c>
      <c r="AH7" s="124">
        <v>0</v>
      </c>
      <c r="AI7" s="124">
        <v>30.562000000000001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22.437999999999999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-22.437999999999999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30.562000000000001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-30.562000000000001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224.38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224.38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305.62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305.62</v>
      </c>
      <c r="DF7" s="123">
        <f t="shared" si="31"/>
        <v>53</v>
      </c>
      <c r="DG7" s="123">
        <f t="shared" si="32"/>
        <v>-22.437999999999999</v>
      </c>
      <c r="DH7" s="123">
        <f t="shared" si="33"/>
        <v>0</v>
      </c>
      <c r="DI7" s="123">
        <f t="shared" si="34"/>
        <v>0</v>
      </c>
      <c r="DJ7" s="123">
        <f t="shared" si="35"/>
        <v>-30.562000000000001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-8.891</v>
      </c>
      <c r="D8" s="124">
        <v>0</v>
      </c>
      <c r="E8" s="124">
        <v>0</v>
      </c>
      <c r="F8" s="124">
        <v>-12.109</v>
      </c>
      <c r="G8" s="124">
        <v>-21</v>
      </c>
      <c r="H8" s="118"/>
      <c r="I8" s="33">
        <v>6</v>
      </c>
      <c r="J8" s="124">
        <v>8.891</v>
      </c>
      <c r="K8" s="124">
        <v>0</v>
      </c>
      <c r="L8" s="124">
        <v>0</v>
      </c>
      <c r="M8" s="124">
        <v>0</v>
      </c>
      <c r="N8" s="124">
        <v>8.891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12.109</v>
      </c>
      <c r="AF8" s="124">
        <v>0</v>
      </c>
      <c r="AG8" s="124">
        <v>0</v>
      </c>
      <c r="AH8" s="124">
        <v>0</v>
      </c>
      <c r="AI8" s="124">
        <v>12.109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8.891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-8.891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12.109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-12.109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88.91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88.91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121.09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121.09</v>
      </c>
      <c r="DF8" s="123">
        <f t="shared" si="31"/>
        <v>21</v>
      </c>
      <c r="DG8" s="123">
        <f t="shared" si="32"/>
        <v>-8.891</v>
      </c>
      <c r="DH8" s="123">
        <f t="shared" si="33"/>
        <v>0</v>
      </c>
      <c r="DI8" s="123">
        <f t="shared" si="34"/>
        <v>0</v>
      </c>
      <c r="DJ8" s="123">
        <f t="shared" si="35"/>
        <v>-12.109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-4.234</v>
      </c>
      <c r="D9" s="124">
        <v>0</v>
      </c>
      <c r="E9" s="124">
        <v>0</v>
      </c>
      <c r="F9" s="124">
        <v>-5.766</v>
      </c>
      <c r="G9" s="124">
        <v>-10</v>
      </c>
      <c r="H9" s="118"/>
      <c r="I9" s="33">
        <v>7</v>
      </c>
      <c r="J9" s="124">
        <v>4.234</v>
      </c>
      <c r="K9" s="124">
        <v>0</v>
      </c>
      <c r="L9" s="124">
        <v>0</v>
      </c>
      <c r="M9" s="124">
        <v>0</v>
      </c>
      <c r="N9" s="124">
        <v>4.234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5.766</v>
      </c>
      <c r="AF9" s="124">
        <v>0</v>
      </c>
      <c r="AG9" s="124">
        <v>0</v>
      </c>
      <c r="AH9" s="124">
        <v>0</v>
      </c>
      <c r="AI9" s="124">
        <v>5.766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4.234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-4.234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5.766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-5.766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42.34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42.34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57.66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57.66</v>
      </c>
      <c r="DF9" s="123">
        <f t="shared" si="31"/>
        <v>10</v>
      </c>
      <c r="DG9" s="123">
        <f t="shared" si="32"/>
        <v>-4.234</v>
      </c>
      <c r="DH9" s="123">
        <f t="shared" si="33"/>
        <v>0</v>
      </c>
      <c r="DI9" s="123">
        <f t="shared" si="34"/>
        <v>0</v>
      </c>
      <c r="DJ9" s="123">
        <f t="shared" si="35"/>
        <v>-5.766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-11.182</v>
      </c>
      <c r="G76" s="124">
        <v>-11.182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11.182</v>
      </c>
      <c r="AF76" s="124">
        <v>0</v>
      </c>
      <c r="AG76" s="124">
        <v>0</v>
      </c>
      <c r="AH76" s="124">
        <v>0</v>
      </c>
      <c r="AI76" s="124">
        <v>11.182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11.182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-11.182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111.82000000000001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111.82000000000001</v>
      </c>
      <c r="DF76" s="123">
        <f t="shared" si="59"/>
        <v>11.182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-11.182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-8</v>
      </c>
      <c r="D77" s="124">
        <v>0</v>
      </c>
      <c r="E77" s="124">
        <v>0</v>
      </c>
      <c r="F77" s="124">
        <v>-73</v>
      </c>
      <c r="G77" s="124">
        <v>-81</v>
      </c>
      <c r="H77" s="118"/>
      <c r="I77" s="33">
        <v>75</v>
      </c>
      <c r="J77" s="124">
        <v>8</v>
      </c>
      <c r="K77" s="124">
        <v>0</v>
      </c>
      <c r="L77" s="124">
        <v>0</v>
      </c>
      <c r="M77" s="124">
        <v>0</v>
      </c>
      <c r="N77" s="124">
        <v>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73</v>
      </c>
      <c r="AF77" s="124">
        <v>0</v>
      </c>
      <c r="AG77" s="124">
        <v>0</v>
      </c>
      <c r="AH77" s="124">
        <v>0</v>
      </c>
      <c r="AI77" s="124">
        <v>73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8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-8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-73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80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80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730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730</v>
      </c>
      <c r="DF77" s="123">
        <f t="shared" si="59"/>
        <v>81</v>
      </c>
      <c r="DG77" s="123">
        <f t="shared" si="60"/>
        <v>-8</v>
      </c>
      <c r="DH77" s="123">
        <f t="shared" si="61"/>
        <v>0</v>
      </c>
      <c r="DI77" s="123">
        <f t="shared" si="62"/>
        <v>0</v>
      </c>
      <c r="DJ77" s="123">
        <f t="shared" si="63"/>
        <v>-73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-38.526000000000003</v>
      </c>
      <c r="D78" s="124">
        <v>0</v>
      </c>
      <c r="E78" s="124">
        <v>0</v>
      </c>
      <c r="F78" s="124">
        <v>-52.473999999999997</v>
      </c>
      <c r="G78" s="124">
        <v>-91</v>
      </c>
      <c r="H78" s="118"/>
      <c r="I78" s="33">
        <v>76</v>
      </c>
      <c r="J78" s="124">
        <v>38.526000000000003</v>
      </c>
      <c r="K78" s="124">
        <v>0</v>
      </c>
      <c r="L78" s="124">
        <v>0</v>
      </c>
      <c r="M78" s="124">
        <v>0</v>
      </c>
      <c r="N78" s="124">
        <v>38.526000000000003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52.473999999999997</v>
      </c>
      <c r="AF78" s="124">
        <v>0</v>
      </c>
      <c r="AG78" s="124">
        <v>0</v>
      </c>
      <c r="AH78" s="124">
        <v>0</v>
      </c>
      <c r="AI78" s="124">
        <v>52.473999999999997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38.526000000000003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-38.526000000000003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52.473999999999997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-52.473999999999997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385.26000000000005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385.26000000000005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524.74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524.74</v>
      </c>
      <c r="DF78" s="123">
        <f t="shared" si="59"/>
        <v>91</v>
      </c>
      <c r="DG78" s="123">
        <f t="shared" si="60"/>
        <v>-38.526000000000003</v>
      </c>
      <c r="DH78" s="123">
        <f t="shared" si="61"/>
        <v>0</v>
      </c>
      <c r="DI78" s="123">
        <f t="shared" si="62"/>
        <v>0</v>
      </c>
      <c r="DJ78" s="123">
        <f t="shared" si="63"/>
        <v>-52.473999999999997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-56.307000000000002</v>
      </c>
      <c r="D79" s="124">
        <v>0</v>
      </c>
      <c r="E79" s="124">
        <v>0</v>
      </c>
      <c r="F79" s="124">
        <v>-76.692999999999998</v>
      </c>
      <c r="G79" s="124">
        <v>-133</v>
      </c>
      <c r="H79" s="118"/>
      <c r="I79" s="33">
        <v>77</v>
      </c>
      <c r="J79" s="124">
        <v>56.307000000000002</v>
      </c>
      <c r="K79" s="124">
        <v>0</v>
      </c>
      <c r="L79" s="124">
        <v>0</v>
      </c>
      <c r="M79" s="124">
        <v>0</v>
      </c>
      <c r="N79" s="124">
        <v>56.307000000000002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76.692999999999998</v>
      </c>
      <c r="AF79" s="124">
        <v>0</v>
      </c>
      <c r="AG79" s="124">
        <v>0</v>
      </c>
      <c r="AH79" s="124">
        <v>0</v>
      </c>
      <c r="AI79" s="124">
        <v>76.692999999999998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56.307000000000002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-56.307000000000002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76.692999999999998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-76.692999999999998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563.07000000000005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563.07000000000005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766.93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766.93</v>
      </c>
      <c r="DF79" s="123">
        <f t="shared" si="59"/>
        <v>133</v>
      </c>
      <c r="DG79" s="123">
        <f t="shared" si="60"/>
        <v>-56.307000000000002</v>
      </c>
      <c r="DH79" s="123">
        <f t="shared" si="61"/>
        <v>0</v>
      </c>
      <c r="DI79" s="123">
        <f t="shared" si="62"/>
        <v>0</v>
      </c>
      <c r="DJ79" s="123">
        <f t="shared" si="63"/>
        <v>-76.692999999999998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-74.088999999999999</v>
      </c>
      <c r="D80" s="124">
        <v>0</v>
      </c>
      <c r="E80" s="124">
        <v>0</v>
      </c>
      <c r="F80" s="124">
        <v>-100.911</v>
      </c>
      <c r="G80" s="124">
        <v>-175</v>
      </c>
      <c r="H80" s="118"/>
      <c r="I80" s="33">
        <v>78</v>
      </c>
      <c r="J80" s="124">
        <v>74.088999999999999</v>
      </c>
      <c r="K80" s="124">
        <v>0</v>
      </c>
      <c r="L80" s="124">
        <v>0</v>
      </c>
      <c r="M80" s="124">
        <v>0</v>
      </c>
      <c r="N80" s="124">
        <v>74.088999999999999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100.911</v>
      </c>
      <c r="AF80" s="124">
        <v>0</v>
      </c>
      <c r="AG80" s="124">
        <v>0</v>
      </c>
      <c r="AH80" s="124">
        <v>0</v>
      </c>
      <c r="AI80" s="124">
        <v>100.911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74.088999999999999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-74.088999999999999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100.911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-100.911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740.89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740.89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1009.11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1009.11</v>
      </c>
      <c r="DF80" s="123">
        <f t="shared" si="59"/>
        <v>175</v>
      </c>
      <c r="DG80" s="123">
        <f t="shared" si="60"/>
        <v>-74.088999999999999</v>
      </c>
      <c r="DH80" s="123">
        <f t="shared" si="61"/>
        <v>0</v>
      </c>
      <c r="DI80" s="123">
        <f t="shared" si="62"/>
        <v>0</v>
      </c>
      <c r="DJ80" s="123">
        <f t="shared" si="63"/>
        <v>-100.911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-89.33</v>
      </c>
      <c r="D81" s="124">
        <v>0</v>
      </c>
      <c r="E81" s="124">
        <v>0</v>
      </c>
      <c r="F81" s="124">
        <v>-121.67</v>
      </c>
      <c r="G81" s="124">
        <v>-211</v>
      </c>
      <c r="H81" s="118"/>
      <c r="I81" s="33">
        <v>79</v>
      </c>
      <c r="J81" s="124">
        <v>89.33</v>
      </c>
      <c r="K81" s="124">
        <v>0</v>
      </c>
      <c r="L81" s="124">
        <v>0</v>
      </c>
      <c r="M81" s="124">
        <v>0</v>
      </c>
      <c r="N81" s="124">
        <v>89.33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121.67</v>
      </c>
      <c r="AF81" s="124">
        <v>0</v>
      </c>
      <c r="AG81" s="124">
        <v>0</v>
      </c>
      <c r="AH81" s="124">
        <v>0</v>
      </c>
      <c r="AI81" s="124">
        <v>121.67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89.33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-89.33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121.67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-121.67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893.3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893.3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1216.7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1216.7</v>
      </c>
      <c r="DF81" s="123">
        <f t="shared" si="59"/>
        <v>211</v>
      </c>
      <c r="DG81" s="123">
        <f t="shared" si="60"/>
        <v>-89.33</v>
      </c>
      <c r="DH81" s="123">
        <f t="shared" si="61"/>
        <v>0</v>
      </c>
      <c r="DI81" s="123">
        <f t="shared" si="62"/>
        <v>0</v>
      </c>
      <c r="DJ81" s="123">
        <f t="shared" si="63"/>
        <v>-121.67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-85</v>
      </c>
      <c r="D82" s="124">
        <v>0</v>
      </c>
      <c r="E82" s="124">
        <v>0</v>
      </c>
      <c r="F82" s="124">
        <v>-177</v>
      </c>
      <c r="G82" s="124">
        <v>-262</v>
      </c>
      <c r="H82" s="118"/>
      <c r="I82" s="33">
        <v>80</v>
      </c>
      <c r="J82" s="124">
        <v>85</v>
      </c>
      <c r="K82" s="124">
        <v>0</v>
      </c>
      <c r="L82" s="124">
        <v>0</v>
      </c>
      <c r="M82" s="124">
        <v>0</v>
      </c>
      <c r="N82" s="124">
        <v>85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177</v>
      </c>
      <c r="AF82" s="124">
        <v>0</v>
      </c>
      <c r="AG82" s="124">
        <v>0</v>
      </c>
      <c r="AH82" s="124">
        <v>0</v>
      </c>
      <c r="AI82" s="124">
        <v>177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85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-85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177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-177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850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850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1770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1770</v>
      </c>
      <c r="DF82" s="123">
        <f t="shared" si="59"/>
        <v>262</v>
      </c>
      <c r="DG82" s="123">
        <f t="shared" si="60"/>
        <v>-85</v>
      </c>
      <c r="DH82" s="123">
        <f t="shared" si="61"/>
        <v>0</v>
      </c>
      <c r="DI82" s="123">
        <f t="shared" si="62"/>
        <v>0</v>
      </c>
      <c r="DJ82" s="123">
        <f t="shared" si="63"/>
        <v>-177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-70</v>
      </c>
      <c r="D83" s="124">
        <v>0</v>
      </c>
      <c r="E83" s="124">
        <v>0</v>
      </c>
      <c r="F83" s="124">
        <v>-129</v>
      </c>
      <c r="G83" s="124">
        <v>-199</v>
      </c>
      <c r="H83" s="118"/>
      <c r="I83" s="33">
        <v>81</v>
      </c>
      <c r="J83" s="124">
        <v>70</v>
      </c>
      <c r="K83" s="124">
        <v>0</v>
      </c>
      <c r="L83" s="124">
        <v>0</v>
      </c>
      <c r="M83" s="124">
        <v>0</v>
      </c>
      <c r="N83" s="124">
        <v>70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129</v>
      </c>
      <c r="AF83" s="124">
        <v>0</v>
      </c>
      <c r="AG83" s="124">
        <v>0</v>
      </c>
      <c r="AH83" s="124">
        <v>0</v>
      </c>
      <c r="AI83" s="124">
        <v>129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70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-70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-129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700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700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1290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1290</v>
      </c>
      <c r="DF83" s="123">
        <f t="shared" si="59"/>
        <v>199</v>
      </c>
      <c r="DG83" s="123">
        <f t="shared" si="60"/>
        <v>-70</v>
      </c>
      <c r="DH83" s="123">
        <f t="shared" si="61"/>
        <v>0</v>
      </c>
      <c r="DI83" s="123">
        <f t="shared" si="62"/>
        <v>0</v>
      </c>
      <c r="DJ83" s="123">
        <f t="shared" si="63"/>
        <v>-129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-60</v>
      </c>
      <c r="D84" s="124">
        <v>0</v>
      </c>
      <c r="E84" s="124">
        <v>0</v>
      </c>
      <c r="F84" s="124">
        <v>-175</v>
      </c>
      <c r="G84" s="124">
        <v>-235</v>
      </c>
      <c r="H84" s="118"/>
      <c r="I84" s="33">
        <v>82</v>
      </c>
      <c r="J84" s="124">
        <v>60</v>
      </c>
      <c r="K84" s="124">
        <v>0</v>
      </c>
      <c r="L84" s="124">
        <v>0</v>
      </c>
      <c r="M84" s="124">
        <v>0</v>
      </c>
      <c r="N84" s="124">
        <v>60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175</v>
      </c>
      <c r="AF84" s="124">
        <v>0</v>
      </c>
      <c r="AG84" s="124">
        <v>0</v>
      </c>
      <c r="AH84" s="124">
        <v>0</v>
      </c>
      <c r="AI84" s="124">
        <v>175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-60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175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-175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600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1750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1750</v>
      </c>
      <c r="DF84" s="123">
        <f t="shared" si="59"/>
        <v>235</v>
      </c>
      <c r="DG84" s="123">
        <f t="shared" si="60"/>
        <v>-60</v>
      </c>
      <c r="DH84" s="123">
        <f t="shared" si="61"/>
        <v>0</v>
      </c>
      <c r="DI84" s="123">
        <f t="shared" si="62"/>
        <v>0</v>
      </c>
      <c r="DJ84" s="123">
        <f t="shared" si="63"/>
        <v>-175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-45</v>
      </c>
      <c r="D85" s="124">
        <v>0</v>
      </c>
      <c r="E85" s="124">
        <v>0</v>
      </c>
      <c r="F85" s="124">
        <v>-202</v>
      </c>
      <c r="G85" s="124">
        <v>-247</v>
      </c>
      <c r="H85" s="118"/>
      <c r="I85" s="33">
        <v>83</v>
      </c>
      <c r="J85" s="124">
        <v>45</v>
      </c>
      <c r="K85" s="124">
        <v>0</v>
      </c>
      <c r="L85" s="124">
        <v>0</v>
      </c>
      <c r="M85" s="124">
        <v>0</v>
      </c>
      <c r="N85" s="124">
        <v>45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202</v>
      </c>
      <c r="AF85" s="124">
        <v>0</v>
      </c>
      <c r="AG85" s="124">
        <v>0</v>
      </c>
      <c r="AH85" s="124">
        <v>0</v>
      </c>
      <c r="AI85" s="124">
        <v>202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202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-202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2020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2020</v>
      </c>
      <c r="DF85" s="123">
        <f t="shared" si="59"/>
        <v>247</v>
      </c>
      <c r="DG85" s="123">
        <f t="shared" si="60"/>
        <v>-45</v>
      </c>
      <c r="DH85" s="123">
        <f t="shared" si="61"/>
        <v>0</v>
      </c>
      <c r="DI85" s="123">
        <f t="shared" si="62"/>
        <v>0</v>
      </c>
      <c r="DJ85" s="123">
        <f t="shared" si="63"/>
        <v>-202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-20</v>
      </c>
      <c r="D86" s="124">
        <v>0</v>
      </c>
      <c r="E86" s="124">
        <v>0</v>
      </c>
      <c r="F86" s="124">
        <v>-273</v>
      </c>
      <c r="G86" s="124">
        <v>-293</v>
      </c>
      <c r="H86" s="118"/>
      <c r="I86" s="33">
        <v>84</v>
      </c>
      <c r="J86" s="124">
        <v>20</v>
      </c>
      <c r="K86" s="124">
        <v>0</v>
      </c>
      <c r="L86" s="124">
        <v>0</v>
      </c>
      <c r="M86" s="124">
        <v>0</v>
      </c>
      <c r="N86" s="124">
        <v>20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273</v>
      </c>
      <c r="AF86" s="124">
        <v>0</v>
      </c>
      <c r="AG86" s="124">
        <v>0</v>
      </c>
      <c r="AH86" s="124">
        <v>0</v>
      </c>
      <c r="AI86" s="124">
        <v>273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273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-273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2730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2730</v>
      </c>
      <c r="DF86" s="123">
        <f t="shared" si="59"/>
        <v>293</v>
      </c>
      <c r="DG86" s="123">
        <f t="shared" si="60"/>
        <v>-20</v>
      </c>
      <c r="DH86" s="123">
        <f t="shared" si="61"/>
        <v>0</v>
      </c>
      <c r="DI86" s="123">
        <f t="shared" si="62"/>
        <v>0</v>
      </c>
      <c r="DJ86" s="123">
        <f t="shared" si="63"/>
        <v>-273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-30</v>
      </c>
      <c r="D87" s="124">
        <v>0</v>
      </c>
      <c r="E87" s="124">
        <v>0</v>
      </c>
      <c r="F87" s="124">
        <v>-320</v>
      </c>
      <c r="G87" s="124">
        <v>-350</v>
      </c>
      <c r="H87" s="118"/>
      <c r="I87" s="33">
        <v>85</v>
      </c>
      <c r="J87" s="124">
        <v>30</v>
      </c>
      <c r="K87" s="124">
        <v>0</v>
      </c>
      <c r="L87" s="124">
        <v>0</v>
      </c>
      <c r="M87" s="124">
        <v>0</v>
      </c>
      <c r="N87" s="124">
        <v>30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320</v>
      </c>
      <c r="AF87" s="124">
        <v>0</v>
      </c>
      <c r="AG87" s="124">
        <v>0</v>
      </c>
      <c r="AH87" s="124">
        <v>0</v>
      </c>
      <c r="AI87" s="124">
        <v>320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320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-320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3200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3200</v>
      </c>
      <c r="DF87" s="123">
        <f t="shared" si="59"/>
        <v>350</v>
      </c>
      <c r="DG87" s="123">
        <f t="shared" si="60"/>
        <v>-30</v>
      </c>
      <c r="DH87" s="123">
        <f t="shared" si="61"/>
        <v>0</v>
      </c>
      <c r="DI87" s="123">
        <f t="shared" si="62"/>
        <v>0</v>
      </c>
      <c r="DJ87" s="123">
        <f t="shared" si="63"/>
        <v>-320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-15</v>
      </c>
      <c r="D88" s="124">
        <v>0</v>
      </c>
      <c r="E88" s="124">
        <v>0</v>
      </c>
      <c r="F88" s="124">
        <v>-332.00799999999998</v>
      </c>
      <c r="G88" s="124">
        <v>-347.00799999999998</v>
      </c>
      <c r="H88" s="118"/>
      <c r="I88" s="33">
        <v>86</v>
      </c>
      <c r="J88" s="124">
        <v>15</v>
      </c>
      <c r="K88" s="124">
        <v>0</v>
      </c>
      <c r="L88" s="124">
        <v>0</v>
      </c>
      <c r="M88" s="124">
        <v>0</v>
      </c>
      <c r="N88" s="124">
        <v>15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332.00799999999998</v>
      </c>
      <c r="AF88" s="124">
        <v>0</v>
      </c>
      <c r="AG88" s="124">
        <v>0</v>
      </c>
      <c r="AH88" s="124">
        <v>0</v>
      </c>
      <c r="AI88" s="124">
        <v>332.00799999999998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332.00799999999998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-332.00799999999998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3320.08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3320.08</v>
      </c>
      <c r="DF88" s="123">
        <f t="shared" si="59"/>
        <v>347.00799999999998</v>
      </c>
      <c r="DG88" s="123">
        <f t="shared" si="60"/>
        <v>-15</v>
      </c>
      <c r="DH88" s="123">
        <f t="shared" si="61"/>
        <v>0</v>
      </c>
      <c r="DI88" s="123">
        <f t="shared" si="62"/>
        <v>0</v>
      </c>
      <c r="DJ88" s="123">
        <f t="shared" si="63"/>
        <v>-332.00799999999998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-10</v>
      </c>
      <c r="D89" s="124">
        <v>0</v>
      </c>
      <c r="E89" s="124">
        <v>0</v>
      </c>
      <c r="F89" s="124">
        <v>-307.40800000000002</v>
      </c>
      <c r="G89" s="124">
        <v>-317.40800000000002</v>
      </c>
      <c r="H89" s="118"/>
      <c r="I89" s="33">
        <v>87</v>
      </c>
      <c r="J89" s="124">
        <v>10</v>
      </c>
      <c r="K89" s="124">
        <v>0</v>
      </c>
      <c r="L89" s="124">
        <v>0</v>
      </c>
      <c r="M89" s="124">
        <v>0</v>
      </c>
      <c r="N89" s="124">
        <v>10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307.40800000000002</v>
      </c>
      <c r="AF89" s="124">
        <v>0</v>
      </c>
      <c r="AG89" s="124">
        <v>0</v>
      </c>
      <c r="AH89" s="124">
        <v>0</v>
      </c>
      <c r="AI89" s="124">
        <v>307.40800000000002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307.40800000000002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-307.40800000000002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3074.08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3074.08</v>
      </c>
      <c r="DF89" s="123">
        <f t="shared" si="59"/>
        <v>317.40800000000002</v>
      </c>
      <c r="DG89" s="123">
        <f t="shared" si="60"/>
        <v>-10</v>
      </c>
      <c r="DH89" s="123">
        <f t="shared" si="61"/>
        <v>0</v>
      </c>
      <c r="DI89" s="123">
        <f t="shared" si="62"/>
        <v>0</v>
      </c>
      <c r="DJ89" s="123">
        <f t="shared" si="63"/>
        <v>-307.40800000000002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-10</v>
      </c>
      <c r="D90" s="124">
        <v>0</v>
      </c>
      <c r="E90" s="124">
        <v>0</v>
      </c>
      <c r="F90" s="124">
        <v>-286.36799999999999</v>
      </c>
      <c r="G90" s="124">
        <v>-296.36799999999999</v>
      </c>
      <c r="H90" s="118"/>
      <c r="I90" s="33">
        <v>88</v>
      </c>
      <c r="J90" s="124">
        <v>10</v>
      </c>
      <c r="K90" s="124">
        <v>0</v>
      </c>
      <c r="L90" s="124">
        <v>0</v>
      </c>
      <c r="M90" s="124">
        <v>0</v>
      </c>
      <c r="N90" s="124">
        <v>10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286.36799999999999</v>
      </c>
      <c r="AF90" s="124">
        <v>0</v>
      </c>
      <c r="AG90" s="124">
        <v>0</v>
      </c>
      <c r="AH90" s="124">
        <v>0</v>
      </c>
      <c r="AI90" s="124">
        <v>286.36799999999999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286.36799999999999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-286.36799999999999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2863.68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2863.68</v>
      </c>
      <c r="DF90" s="123">
        <f t="shared" si="59"/>
        <v>296.36799999999999</v>
      </c>
      <c r="DG90" s="123">
        <f t="shared" si="60"/>
        <v>-10</v>
      </c>
      <c r="DH90" s="123">
        <f t="shared" si="61"/>
        <v>0</v>
      </c>
      <c r="DI90" s="123">
        <f t="shared" si="62"/>
        <v>0</v>
      </c>
      <c r="DJ90" s="123">
        <f t="shared" si="63"/>
        <v>-286.36799999999999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-20</v>
      </c>
      <c r="D91" s="124">
        <v>0</v>
      </c>
      <c r="E91" s="124">
        <v>0</v>
      </c>
      <c r="F91" s="124">
        <v>-272.45499999999998</v>
      </c>
      <c r="G91" s="124">
        <v>-292.45499999999998</v>
      </c>
      <c r="H91" s="118"/>
      <c r="I91" s="33">
        <v>89</v>
      </c>
      <c r="J91" s="124">
        <v>20</v>
      </c>
      <c r="K91" s="124">
        <v>0</v>
      </c>
      <c r="L91" s="124">
        <v>0</v>
      </c>
      <c r="M91" s="124">
        <v>0</v>
      </c>
      <c r="N91" s="124">
        <v>20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272.45499999999998</v>
      </c>
      <c r="AF91" s="124">
        <v>0</v>
      </c>
      <c r="AG91" s="124">
        <v>0</v>
      </c>
      <c r="AH91" s="124">
        <v>0</v>
      </c>
      <c r="AI91" s="124">
        <v>272.45499999999998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272.45499999999998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-272.45499999999998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2724.5499999999997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2724.5499999999997</v>
      </c>
      <c r="DF91" s="123">
        <f t="shared" si="59"/>
        <v>292.45499999999998</v>
      </c>
      <c r="DG91" s="123">
        <f t="shared" si="60"/>
        <v>-20</v>
      </c>
      <c r="DH91" s="123">
        <f t="shared" si="61"/>
        <v>0</v>
      </c>
      <c r="DI91" s="123">
        <f t="shared" si="62"/>
        <v>0</v>
      </c>
      <c r="DJ91" s="123">
        <f t="shared" si="63"/>
        <v>-272.45499999999998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-10</v>
      </c>
      <c r="D92" s="124">
        <v>0</v>
      </c>
      <c r="E92" s="124">
        <v>0</v>
      </c>
      <c r="F92" s="124">
        <v>-252.82499999999999</v>
      </c>
      <c r="G92" s="124">
        <v>-262.82499999999999</v>
      </c>
      <c r="H92" s="118"/>
      <c r="I92" s="33">
        <v>90</v>
      </c>
      <c r="J92" s="124">
        <v>10</v>
      </c>
      <c r="K92" s="124">
        <v>0</v>
      </c>
      <c r="L92" s="124">
        <v>0</v>
      </c>
      <c r="M92" s="124">
        <v>0</v>
      </c>
      <c r="N92" s="124">
        <v>10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252.82499999999999</v>
      </c>
      <c r="AF92" s="124">
        <v>0</v>
      </c>
      <c r="AG92" s="124">
        <v>0</v>
      </c>
      <c r="AH92" s="124">
        <v>0</v>
      </c>
      <c r="AI92" s="124">
        <v>252.82499999999999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252.82499999999999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-252.82499999999999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2528.25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2528.25</v>
      </c>
      <c r="DF92" s="123">
        <f t="shared" si="59"/>
        <v>262.82499999999999</v>
      </c>
      <c r="DG92" s="123">
        <f t="shared" si="60"/>
        <v>-10</v>
      </c>
      <c r="DH92" s="123">
        <f t="shared" si="61"/>
        <v>0</v>
      </c>
      <c r="DI92" s="123">
        <f t="shared" si="62"/>
        <v>0</v>
      </c>
      <c r="DJ92" s="123">
        <f t="shared" si="63"/>
        <v>-252.82499999999999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-10</v>
      </c>
      <c r="D93" s="124">
        <v>0</v>
      </c>
      <c r="E93" s="124">
        <v>0</v>
      </c>
      <c r="F93" s="124">
        <v>-234.565</v>
      </c>
      <c r="G93" s="124">
        <v>-244.565</v>
      </c>
      <c r="H93" s="118"/>
      <c r="I93" s="33">
        <v>91</v>
      </c>
      <c r="J93" s="124">
        <v>10</v>
      </c>
      <c r="K93" s="124">
        <v>0</v>
      </c>
      <c r="L93" s="124">
        <v>0</v>
      </c>
      <c r="M93" s="124">
        <v>0</v>
      </c>
      <c r="N93" s="124">
        <v>10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234.565</v>
      </c>
      <c r="AF93" s="124">
        <v>0</v>
      </c>
      <c r="AG93" s="124">
        <v>0</v>
      </c>
      <c r="AH93" s="124">
        <v>0</v>
      </c>
      <c r="AI93" s="124">
        <v>234.565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234.565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-234.565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2345.65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2345.65</v>
      </c>
      <c r="DF93" s="123">
        <f t="shared" si="59"/>
        <v>244.565</v>
      </c>
      <c r="DG93" s="123">
        <f t="shared" si="60"/>
        <v>-10</v>
      </c>
      <c r="DH93" s="123">
        <f t="shared" si="61"/>
        <v>0</v>
      </c>
      <c r="DI93" s="123">
        <f t="shared" si="62"/>
        <v>0</v>
      </c>
      <c r="DJ93" s="123">
        <f t="shared" si="63"/>
        <v>-234.565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</v>
      </c>
      <c r="D94" s="124">
        <v>0</v>
      </c>
      <c r="E94" s="124">
        <v>0</v>
      </c>
      <c r="F94" s="124">
        <v>-221.97399999999999</v>
      </c>
      <c r="G94" s="124">
        <v>-226.97399999999999</v>
      </c>
      <c r="H94" s="118"/>
      <c r="I94" s="33">
        <v>92</v>
      </c>
      <c r="J94" s="124">
        <v>5</v>
      </c>
      <c r="K94" s="124">
        <v>0</v>
      </c>
      <c r="L94" s="124">
        <v>0</v>
      </c>
      <c r="M94" s="124">
        <v>0</v>
      </c>
      <c r="N94" s="124">
        <v>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221.97399999999999</v>
      </c>
      <c r="AF94" s="124">
        <v>0</v>
      </c>
      <c r="AG94" s="124">
        <v>0</v>
      </c>
      <c r="AH94" s="124">
        <v>0</v>
      </c>
      <c r="AI94" s="124">
        <v>221.97399999999999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221.97399999999999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-221.97399999999999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2219.7399999999998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2219.7399999999998</v>
      </c>
      <c r="DF94" s="123">
        <f t="shared" si="59"/>
        <v>226.97399999999999</v>
      </c>
      <c r="DG94" s="123">
        <f t="shared" si="60"/>
        <v>-5</v>
      </c>
      <c r="DH94" s="123">
        <f t="shared" si="61"/>
        <v>0</v>
      </c>
      <c r="DI94" s="123">
        <f t="shared" si="62"/>
        <v>0</v>
      </c>
      <c r="DJ94" s="123">
        <f t="shared" si="63"/>
        <v>-221.97399999999999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-187.149</v>
      </c>
      <c r="G95" s="124">
        <v>-187.149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-25</v>
      </c>
      <c r="N95" s="124">
        <v>-25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187.149</v>
      </c>
      <c r="AF95" s="124">
        <v>25</v>
      </c>
      <c r="AG95" s="124">
        <v>0</v>
      </c>
      <c r="AH95" s="124">
        <v>0</v>
      </c>
      <c r="AI95" s="124">
        <v>212.149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187.149</v>
      </c>
      <c r="BQ95" s="125">
        <f t="shared" si="47"/>
        <v>25</v>
      </c>
      <c r="BR95" s="125">
        <f t="shared" si="47"/>
        <v>0</v>
      </c>
      <c r="BS95" s="125">
        <f t="shared" si="47"/>
        <v>0</v>
      </c>
      <c r="BT95" s="125">
        <f t="shared" si="48"/>
        <v>-212.149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1871.49</v>
      </c>
      <c r="DA95" s="122">
        <f t="shared" si="57"/>
        <v>250</v>
      </c>
      <c r="DB95" s="122">
        <f t="shared" si="57"/>
        <v>0</v>
      </c>
      <c r="DC95" s="122">
        <f t="shared" si="57"/>
        <v>0</v>
      </c>
      <c r="DD95" s="122">
        <f t="shared" si="58"/>
        <v>2121.4899999999998</v>
      </c>
      <c r="DF95" s="123">
        <f t="shared" si="59"/>
        <v>187.149</v>
      </c>
      <c r="DG95" s="123">
        <f t="shared" si="60"/>
        <v>25</v>
      </c>
      <c r="DH95" s="123">
        <f t="shared" si="61"/>
        <v>0</v>
      </c>
      <c r="DI95" s="123">
        <f t="shared" si="62"/>
        <v>0</v>
      </c>
      <c r="DJ95" s="123">
        <f t="shared" si="63"/>
        <v>-212.149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-191.21899999999999</v>
      </c>
      <c r="G96" s="124">
        <v>-191.21899999999999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-20</v>
      </c>
      <c r="N96" s="124">
        <v>-20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191.21899999999999</v>
      </c>
      <c r="AF96" s="124">
        <v>20</v>
      </c>
      <c r="AG96" s="124">
        <v>0</v>
      </c>
      <c r="AH96" s="124">
        <v>0</v>
      </c>
      <c r="AI96" s="124">
        <v>211.21899999999999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191.21899999999999</v>
      </c>
      <c r="BQ96" s="125">
        <f t="shared" si="47"/>
        <v>20</v>
      </c>
      <c r="BR96" s="125">
        <f t="shared" si="47"/>
        <v>0</v>
      </c>
      <c r="BS96" s="125">
        <f t="shared" si="47"/>
        <v>0</v>
      </c>
      <c r="BT96" s="125">
        <f t="shared" si="48"/>
        <v>-211.21899999999999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1912.19</v>
      </c>
      <c r="DA96" s="122">
        <f t="shared" si="57"/>
        <v>200</v>
      </c>
      <c r="DB96" s="122">
        <f t="shared" si="57"/>
        <v>0</v>
      </c>
      <c r="DC96" s="122">
        <f t="shared" si="57"/>
        <v>0</v>
      </c>
      <c r="DD96" s="122">
        <f t="shared" si="58"/>
        <v>2112.19</v>
      </c>
      <c r="DF96" s="123">
        <f t="shared" si="59"/>
        <v>191.21899999999999</v>
      </c>
      <c r="DG96" s="123">
        <f t="shared" si="60"/>
        <v>20</v>
      </c>
      <c r="DH96" s="123">
        <f t="shared" si="61"/>
        <v>0</v>
      </c>
      <c r="DI96" s="123">
        <f t="shared" si="62"/>
        <v>0</v>
      </c>
      <c r="DJ96" s="123">
        <f t="shared" si="63"/>
        <v>-211.21899999999999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-197.923</v>
      </c>
      <c r="G97" s="124">
        <v>-197.923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-15</v>
      </c>
      <c r="N97" s="124">
        <v>-15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197.923</v>
      </c>
      <c r="AF97" s="124">
        <v>15</v>
      </c>
      <c r="AG97" s="124">
        <v>0</v>
      </c>
      <c r="AH97" s="124">
        <v>0</v>
      </c>
      <c r="AI97" s="124">
        <v>212.923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197.923</v>
      </c>
      <c r="BQ97" s="125">
        <f t="shared" si="47"/>
        <v>15</v>
      </c>
      <c r="BR97" s="125">
        <f t="shared" si="47"/>
        <v>0</v>
      </c>
      <c r="BS97" s="125">
        <f t="shared" si="47"/>
        <v>0</v>
      </c>
      <c r="BT97" s="125">
        <f t="shared" si="48"/>
        <v>-212.923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1979.23</v>
      </c>
      <c r="DA97" s="122">
        <f t="shared" si="57"/>
        <v>150</v>
      </c>
      <c r="DB97" s="122">
        <f t="shared" si="57"/>
        <v>0</v>
      </c>
      <c r="DC97" s="122">
        <f t="shared" si="57"/>
        <v>0</v>
      </c>
      <c r="DD97" s="122">
        <f t="shared" si="58"/>
        <v>2129.23</v>
      </c>
      <c r="DF97" s="123">
        <f t="shared" si="59"/>
        <v>197.923</v>
      </c>
      <c r="DG97" s="123">
        <f t="shared" si="60"/>
        <v>15</v>
      </c>
      <c r="DH97" s="123">
        <f t="shared" si="61"/>
        <v>0</v>
      </c>
      <c r="DI97" s="123">
        <f t="shared" si="62"/>
        <v>0</v>
      </c>
      <c r="DJ97" s="123">
        <f t="shared" si="63"/>
        <v>-212.923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-214.84299999999999</v>
      </c>
      <c r="G98" s="124">
        <v>-214.84299999999999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-5</v>
      </c>
      <c r="N98" s="124">
        <v>-5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214.84299999999999</v>
      </c>
      <c r="AF98" s="124">
        <v>5</v>
      </c>
      <c r="AG98" s="124">
        <v>0</v>
      </c>
      <c r="AH98" s="124">
        <v>0</v>
      </c>
      <c r="AI98" s="124">
        <v>219.84299999999999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214.84299999999999</v>
      </c>
      <c r="BQ98" s="125">
        <f t="shared" si="47"/>
        <v>5</v>
      </c>
      <c r="BR98" s="125">
        <f t="shared" si="47"/>
        <v>0</v>
      </c>
      <c r="BS98" s="125">
        <f t="shared" si="47"/>
        <v>0</v>
      </c>
      <c r="BT98" s="125">
        <f t="shared" si="48"/>
        <v>-219.84299999999999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54158.053125999999</v>
      </c>
      <c r="DA98" s="122">
        <f t="shared" si="57"/>
        <v>1260.4100000000001</v>
      </c>
      <c r="DB98" s="122">
        <f t="shared" si="57"/>
        <v>0</v>
      </c>
      <c r="DC98" s="122">
        <f t="shared" si="57"/>
        <v>0</v>
      </c>
      <c r="DD98" s="122">
        <f t="shared" si="58"/>
        <v>55418.463126000002</v>
      </c>
      <c r="DF98" s="123">
        <f t="shared" si="59"/>
        <v>214.84299999999999</v>
      </c>
      <c r="DG98" s="123">
        <f t="shared" si="60"/>
        <v>5</v>
      </c>
      <c r="DH98" s="123">
        <f t="shared" si="61"/>
        <v>0</v>
      </c>
      <c r="DI98" s="123">
        <f t="shared" si="62"/>
        <v>0</v>
      </c>
      <c r="DJ98" s="123">
        <f t="shared" si="63"/>
        <v>-219.84299999999999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0.18095375000000002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-0.18095375000000002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1.1954242499999999</v>
      </c>
      <c r="BQ99" s="129">
        <f t="shared" ref="BQ99:BT99" si="68">SUM(BQ3:BQ98)/4000</f>
        <v>1.6250000000000001E-2</v>
      </c>
      <c r="BR99" s="129">
        <f t="shared" si="68"/>
        <v>0</v>
      </c>
      <c r="BS99" s="129">
        <f t="shared" si="68"/>
        <v>0</v>
      </c>
      <c r="BT99" s="129">
        <f t="shared" si="68"/>
        <v>-1.2116742499999997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0.18095375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0.18095375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2.4956648281500002</v>
      </c>
      <c r="DA99" s="131">
        <f t="shared" ref="DA99:DD99" si="73">SUM(DA3:DA98)/40000</f>
        <v>4.6510250000000003E-2</v>
      </c>
      <c r="DB99" s="131">
        <f t="shared" si="73"/>
        <v>0</v>
      </c>
      <c r="DC99" s="131">
        <f t="shared" si="73"/>
        <v>0</v>
      </c>
      <c r="DD99" s="131">
        <f t="shared" si="73"/>
        <v>2.5421750781500001</v>
      </c>
      <c r="DE99" s="128"/>
      <c r="DF99" s="123">
        <f t="shared" si="59"/>
        <v>1.3763779999999999</v>
      </c>
      <c r="DG99" s="123">
        <f t="shared" si="60"/>
        <v>-0.16470375000000004</v>
      </c>
      <c r="DH99" s="123">
        <f t="shared" si="61"/>
        <v>0</v>
      </c>
      <c r="DI99" s="123">
        <f t="shared" si="62"/>
        <v>0</v>
      </c>
      <c r="DJ99" s="123">
        <f t="shared" si="63"/>
        <v>-1.2116742499999997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44767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44767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27</v>
      </c>
      <c r="I3" s="95">
        <v>0</v>
      </c>
      <c r="J3" s="95">
        <v>0</v>
      </c>
      <c r="K3" s="95">
        <v>0</v>
      </c>
      <c r="L3" s="95">
        <v>0</v>
      </c>
      <c r="M3" s="114">
        <v>8.19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27</v>
      </c>
      <c r="X3">
        <v>0</v>
      </c>
      <c r="Y3">
        <v>8.19</v>
      </c>
      <c r="Z3">
        <v>0</v>
      </c>
    </row>
    <row r="4" spans="1:26">
      <c r="G4" t="s">
        <v>46</v>
      </c>
      <c r="H4" s="115">
        <v>31.81</v>
      </c>
      <c r="I4" s="88">
        <v>0</v>
      </c>
      <c r="J4" s="88">
        <v>0</v>
      </c>
      <c r="K4" s="88">
        <v>0</v>
      </c>
      <c r="L4" s="88">
        <v>0</v>
      </c>
      <c r="M4" s="116">
        <v>8.68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31.81</v>
      </c>
      <c r="X4">
        <v>0</v>
      </c>
      <c r="Y4">
        <v>8.68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3.76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3.76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2.02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2.02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1.25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1.25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0.96</v>
      </c>
      <c r="N9" s="115">
        <v>0</v>
      </c>
      <c r="O9" s="88">
        <v>0</v>
      </c>
      <c r="P9" s="88">
        <v>-11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0.96</v>
      </c>
      <c r="Z9">
        <v>-11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0.96</v>
      </c>
      <c r="N10" s="115">
        <v>0</v>
      </c>
      <c r="O10" s="88">
        <v>0</v>
      </c>
      <c r="P10" s="88">
        <v>-31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0.96</v>
      </c>
      <c r="Z10">
        <v>-31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2.99</v>
      </c>
      <c r="N11" s="115">
        <v>0</v>
      </c>
      <c r="O11" s="88">
        <v>0</v>
      </c>
      <c r="P11" s="88">
        <v>-43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2.99</v>
      </c>
      <c r="Z11">
        <v>-43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1.54</v>
      </c>
      <c r="N12" s="115">
        <v>0</v>
      </c>
      <c r="O12" s="88">
        <v>-10</v>
      </c>
      <c r="P12" s="88">
        <v>-57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-10</v>
      </c>
      <c r="Y12">
        <v>1.54</v>
      </c>
      <c r="Z12">
        <v>-57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1.93</v>
      </c>
      <c r="N13" s="115">
        <v>0</v>
      </c>
      <c r="O13" s="88">
        <v>-30</v>
      </c>
      <c r="P13" s="88">
        <v>-73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-30</v>
      </c>
      <c r="Y13">
        <v>1.93</v>
      </c>
      <c r="Z13">
        <v>-73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5.1100000000000003</v>
      </c>
      <c r="N14" s="115">
        <v>0</v>
      </c>
      <c r="O14" s="88">
        <v>-45</v>
      </c>
      <c r="P14" s="88">
        <v>-88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-45</v>
      </c>
      <c r="Y14">
        <v>5.1100000000000003</v>
      </c>
      <c r="Z14">
        <v>-88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0.1</v>
      </c>
      <c r="N15" s="115">
        <v>0</v>
      </c>
      <c r="O15" s="88">
        <v>-25</v>
      </c>
      <c r="P15" s="88">
        <v>-106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-25</v>
      </c>
      <c r="Y15">
        <v>0.1</v>
      </c>
      <c r="Z15">
        <v>-106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4.43</v>
      </c>
      <c r="N16" s="115">
        <v>0</v>
      </c>
      <c r="O16" s="88">
        <v>-40</v>
      </c>
      <c r="P16" s="88">
        <v>-120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-40</v>
      </c>
      <c r="Y16">
        <v>4.43</v>
      </c>
      <c r="Z16">
        <v>-120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5.88</v>
      </c>
      <c r="N17" s="115">
        <v>0</v>
      </c>
      <c r="O17" s="88">
        <v>-55</v>
      </c>
      <c r="P17" s="88">
        <v>-128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-55</v>
      </c>
      <c r="Y17">
        <v>5.88</v>
      </c>
      <c r="Z17">
        <v>-128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9.06</v>
      </c>
      <c r="N18" s="115">
        <v>0</v>
      </c>
      <c r="O18" s="88">
        <v>-65</v>
      </c>
      <c r="P18" s="88">
        <v>-142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-65</v>
      </c>
      <c r="Y18">
        <v>9.06</v>
      </c>
      <c r="Z18">
        <v>-142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4.34</v>
      </c>
      <c r="N19" s="115">
        <v>0</v>
      </c>
      <c r="O19" s="88">
        <v>-90</v>
      </c>
      <c r="P19" s="88">
        <v>-158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-90</v>
      </c>
      <c r="Y19">
        <v>4.34</v>
      </c>
      <c r="Z19">
        <v>-158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6.46</v>
      </c>
      <c r="N20" s="115">
        <v>0</v>
      </c>
      <c r="O20" s="88">
        <v>-95</v>
      </c>
      <c r="P20" s="88">
        <v>-170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-95</v>
      </c>
      <c r="Y20">
        <v>6.46</v>
      </c>
      <c r="Z20">
        <v>-170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7.42</v>
      </c>
      <c r="N21" s="115">
        <v>0</v>
      </c>
      <c r="O21" s="88">
        <v>-105</v>
      </c>
      <c r="P21" s="88">
        <v>-184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-105</v>
      </c>
      <c r="Y21">
        <v>7.42</v>
      </c>
      <c r="Z21">
        <v>-184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3.57</v>
      </c>
      <c r="N22" s="115">
        <v>0</v>
      </c>
      <c r="O22" s="88">
        <v>-120</v>
      </c>
      <c r="P22" s="88">
        <v>-199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-120</v>
      </c>
      <c r="Y22">
        <v>3.57</v>
      </c>
      <c r="Z22">
        <v>-199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11.18</v>
      </c>
      <c r="N23" s="115">
        <v>0</v>
      </c>
      <c r="O23" s="88">
        <v>-135</v>
      </c>
      <c r="P23" s="88">
        <v>-212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-135</v>
      </c>
      <c r="Y23">
        <v>11.18</v>
      </c>
      <c r="Z23">
        <v>-212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9.64</v>
      </c>
      <c r="N24" s="115">
        <v>0</v>
      </c>
      <c r="O24" s="88">
        <v>-161</v>
      </c>
      <c r="P24" s="88">
        <v>-222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-161</v>
      </c>
      <c r="Y24">
        <v>9.64</v>
      </c>
      <c r="Z24">
        <v>-222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13.11</v>
      </c>
      <c r="N25" s="115">
        <v>0</v>
      </c>
      <c r="O25" s="88">
        <v>-216</v>
      </c>
      <c r="P25" s="88">
        <v>-237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-216</v>
      </c>
      <c r="Y25">
        <v>13.11</v>
      </c>
      <c r="Z25">
        <v>-237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9.64</v>
      </c>
      <c r="N26" s="115">
        <v>0</v>
      </c>
      <c r="O26" s="88">
        <v>-228.2</v>
      </c>
      <c r="P26" s="88">
        <v>-415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-228.2</v>
      </c>
      <c r="Y26">
        <v>9.64</v>
      </c>
      <c r="Z26">
        <v>-415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9.35</v>
      </c>
      <c r="N27" s="115">
        <v>0</v>
      </c>
      <c r="O27" s="88">
        <v>-144.49</v>
      </c>
      <c r="P27" s="88">
        <v>-424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-144.49</v>
      </c>
      <c r="Y27">
        <v>9.35</v>
      </c>
      <c r="Z27">
        <v>-424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13.21</v>
      </c>
      <c r="N28" s="115">
        <v>0</v>
      </c>
      <c r="O28" s="88">
        <v>-197</v>
      </c>
      <c r="P28" s="88">
        <v>-432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-197</v>
      </c>
      <c r="Y28">
        <v>13.21</v>
      </c>
      <c r="Z28">
        <v>-432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3.57</v>
      </c>
      <c r="N29" s="115">
        <v>0</v>
      </c>
      <c r="O29" s="88">
        <v>-215</v>
      </c>
      <c r="P29" s="88">
        <v>-676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-215</v>
      </c>
      <c r="Y29">
        <v>3.57</v>
      </c>
      <c r="Z29">
        <v>-676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9.93</v>
      </c>
      <c r="N30" s="115">
        <v>0</v>
      </c>
      <c r="O30" s="88">
        <v>-225</v>
      </c>
      <c r="P30" s="88">
        <v>-685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-225</v>
      </c>
      <c r="Y30">
        <v>9.93</v>
      </c>
      <c r="Z30">
        <v>-685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12.73</v>
      </c>
      <c r="N31" s="115">
        <v>0</v>
      </c>
      <c r="O31" s="88">
        <v>-230</v>
      </c>
      <c r="P31" s="88">
        <v>-700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-230</v>
      </c>
      <c r="Y31">
        <v>12.73</v>
      </c>
      <c r="Z31">
        <v>-700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13.21</v>
      </c>
      <c r="N32" s="115">
        <v>0</v>
      </c>
      <c r="O32" s="88">
        <v>-240</v>
      </c>
      <c r="P32" s="88">
        <v>-710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-240</v>
      </c>
      <c r="Y32">
        <v>13.21</v>
      </c>
      <c r="Z32">
        <v>-710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11.09</v>
      </c>
      <c r="N33" s="115">
        <v>0</v>
      </c>
      <c r="O33" s="88">
        <v>-255</v>
      </c>
      <c r="P33" s="88">
        <v>-717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-255</v>
      </c>
      <c r="Y33">
        <v>11.09</v>
      </c>
      <c r="Z33">
        <v>-717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10.220000000000001</v>
      </c>
      <c r="N34" s="115">
        <v>0</v>
      </c>
      <c r="O34" s="88">
        <v>-265</v>
      </c>
      <c r="P34" s="88">
        <v>-628.20000000000005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-265</v>
      </c>
      <c r="Y34">
        <v>10.220000000000001</v>
      </c>
      <c r="Z34">
        <v>-628.20000000000005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11.95</v>
      </c>
      <c r="N35" s="115">
        <v>0</v>
      </c>
      <c r="O35" s="88">
        <v>-243</v>
      </c>
      <c r="P35" s="88">
        <v>-494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-243</v>
      </c>
      <c r="Y35">
        <v>11.95</v>
      </c>
      <c r="Z35">
        <v>-494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7.71</v>
      </c>
      <c r="N36" s="115">
        <v>0</v>
      </c>
      <c r="O36" s="88">
        <v>-238</v>
      </c>
      <c r="P36" s="88">
        <v>-326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-238</v>
      </c>
      <c r="Y36">
        <v>7.71</v>
      </c>
      <c r="Z36">
        <v>-326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13.21</v>
      </c>
      <c r="N37" s="115">
        <v>0</v>
      </c>
      <c r="O37" s="88">
        <v>-228</v>
      </c>
      <c r="P37" s="88">
        <v>-324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-228</v>
      </c>
      <c r="Y37">
        <v>13.21</v>
      </c>
      <c r="Z37">
        <v>-324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13.21</v>
      </c>
      <c r="N38" s="115">
        <v>0</v>
      </c>
      <c r="O38" s="88">
        <v>-228</v>
      </c>
      <c r="P38" s="88">
        <v>-312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-228</v>
      </c>
      <c r="Y38">
        <v>13.21</v>
      </c>
      <c r="Z38">
        <v>-312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13.21</v>
      </c>
      <c r="N39" s="115">
        <v>0</v>
      </c>
      <c r="O39" s="88">
        <v>-161</v>
      </c>
      <c r="P39" s="88">
        <v>-271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-161</v>
      </c>
      <c r="Y39">
        <v>13.21</v>
      </c>
      <c r="Z39">
        <v>-271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12.24</v>
      </c>
      <c r="N40" s="115">
        <v>0</v>
      </c>
      <c r="O40" s="88">
        <v>-151</v>
      </c>
      <c r="P40" s="88">
        <v>-220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-151</v>
      </c>
      <c r="Y40">
        <v>12.24</v>
      </c>
      <c r="Z40">
        <v>-220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11.67</v>
      </c>
      <c r="N41" s="115">
        <v>0</v>
      </c>
      <c r="O41" s="88">
        <v>-146</v>
      </c>
      <c r="P41" s="88">
        <v>-165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-146</v>
      </c>
      <c r="Y41">
        <v>11.67</v>
      </c>
      <c r="Z41">
        <v>-165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12.92</v>
      </c>
      <c r="N42" s="115">
        <v>0</v>
      </c>
      <c r="O42" s="88">
        <v>-141</v>
      </c>
      <c r="P42" s="88">
        <v>-145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-141</v>
      </c>
      <c r="Y42">
        <v>12.92</v>
      </c>
      <c r="Z42">
        <v>-145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5.1100000000000003</v>
      </c>
      <c r="N43" s="115">
        <v>0</v>
      </c>
      <c r="O43" s="88">
        <v>-131</v>
      </c>
      <c r="P43" s="88">
        <v>-136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-131</v>
      </c>
      <c r="Y43">
        <v>5.1100000000000003</v>
      </c>
      <c r="Z43">
        <v>-136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13.21</v>
      </c>
      <c r="N44" s="115">
        <v>0</v>
      </c>
      <c r="O44" s="88">
        <v>-111</v>
      </c>
      <c r="P44" s="88">
        <v>-126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-111</v>
      </c>
      <c r="Y44">
        <v>13.21</v>
      </c>
      <c r="Z44">
        <v>-126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10.32</v>
      </c>
      <c r="N45" s="115">
        <v>0</v>
      </c>
      <c r="O45" s="88">
        <v>-106</v>
      </c>
      <c r="P45" s="88">
        <v>-118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-106</v>
      </c>
      <c r="Y45">
        <v>10.32</v>
      </c>
      <c r="Z45">
        <v>-118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13.21</v>
      </c>
      <c r="N46" s="115">
        <v>0</v>
      </c>
      <c r="O46" s="88">
        <v>-86</v>
      </c>
      <c r="P46" s="88">
        <v>-108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-86</v>
      </c>
      <c r="Y46">
        <v>13.21</v>
      </c>
      <c r="Z46">
        <v>-108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8.1</v>
      </c>
      <c r="N47" s="115">
        <v>0</v>
      </c>
      <c r="O47" s="88">
        <v>-81</v>
      </c>
      <c r="P47" s="88">
        <v>-97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-81</v>
      </c>
      <c r="Y47">
        <v>8.1</v>
      </c>
      <c r="Z47">
        <v>-97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6.65</v>
      </c>
      <c r="N48" s="115">
        <v>0</v>
      </c>
      <c r="O48" s="88">
        <v>-76</v>
      </c>
      <c r="P48" s="88">
        <v>-83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-76</v>
      </c>
      <c r="Y48">
        <v>6.65</v>
      </c>
      <c r="Z48">
        <v>-83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8.77</v>
      </c>
      <c r="N49" s="115">
        <v>0</v>
      </c>
      <c r="O49" s="88">
        <v>-45</v>
      </c>
      <c r="P49" s="88">
        <v>-73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-45</v>
      </c>
      <c r="Y49">
        <v>8.77</v>
      </c>
      <c r="Z49">
        <v>-73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3.95</v>
      </c>
      <c r="N50" s="115">
        <v>0</v>
      </c>
      <c r="O50" s="88">
        <v>-40</v>
      </c>
      <c r="P50" s="88">
        <v>-68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-40</v>
      </c>
      <c r="Y50">
        <v>3.95</v>
      </c>
      <c r="Z50">
        <v>-68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9.83</v>
      </c>
      <c r="N51" s="115">
        <v>0</v>
      </c>
      <c r="O51" s="88">
        <v>-35</v>
      </c>
      <c r="P51" s="88">
        <v>-64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-35</v>
      </c>
      <c r="Y51">
        <v>9.83</v>
      </c>
      <c r="Z51">
        <v>-64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8.68</v>
      </c>
      <c r="N52" s="115">
        <v>0</v>
      </c>
      <c r="O52" s="88">
        <v>-25</v>
      </c>
      <c r="P52" s="88">
        <v>-59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-25</v>
      </c>
      <c r="Y52">
        <v>8.68</v>
      </c>
      <c r="Z52">
        <v>-59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13.21</v>
      </c>
      <c r="N53" s="115">
        <v>0</v>
      </c>
      <c r="O53" s="88">
        <v>-15</v>
      </c>
      <c r="P53" s="88">
        <v>-67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-15</v>
      </c>
      <c r="Y53">
        <v>13.21</v>
      </c>
      <c r="Z53">
        <v>-67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11.18</v>
      </c>
      <c r="N54" s="115">
        <v>0</v>
      </c>
      <c r="O54" s="88">
        <v>-5</v>
      </c>
      <c r="P54" s="88">
        <v>-89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-5</v>
      </c>
      <c r="Y54">
        <v>11.18</v>
      </c>
      <c r="Z54">
        <v>-89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11.76</v>
      </c>
      <c r="N55" s="115">
        <v>0</v>
      </c>
      <c r="O55" s="88">
        <v>-10</v>
      </c>
      <c r="P55" s="88">
        <v>-135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-10</v>
      </c>
      <c r="Y55">
        <v>11.76</v>
      </c>
      <c r="Z55">
        <v>-135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11.76</v>
      </c>
      <c r="N56" s="115">
        <v>0</v>
      </c>
      <c r="O56" s="88">
        <v>-5</v>
      </c>
      <c r="P56" s="88">
        <v>-152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-5</v>
      </c>
      <c r="Y56">
        <v>11.76</v>
      </c>
      <c r="Z56">
        <v>-152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1.74</v>
      </c>
      <c r="N57" s="115">
        <v>0</v>
      </c>
      <c r="O57" s="88">
        <v>0</v>
      </c>
      <c r="P57" s="88">
        <v>-118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1.74</v>
      </c>
      <c r="Z57">
        <v>-118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6.56</v>
      </c>
      <c r="N58" s="115">
        <v>0</v>
      </c>
      <c r="O58" s="88">
        <v>0</v>
      </c>
      <c r="P58" s="88">
        <v>-79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6.56</v>
      </c>
      <c r="Z58">
        <v>-79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6.17</v>
      </c>
      <c r="N59" s="115">
        <v>0</v>
      </c>
      <c r="O59" s="88">
        <v>0</v>
      </c>
      <c r="P59" s="88">
        <v>-40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6.17</v>
      </c>
      <c r="Z59">
        <v>-40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13.21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11.09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11.09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9.26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9.26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9.35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9.35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2.89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2.89</v>
      </c>
      <c r="Z64">
        <v>0</v>
      </c>
    </row>
    <row r="65" spans="7:26">
      <c r="G65" t="s">
        <v>107</v>
      </c>
      <c r="H65" s="115">
        <v>12.54</v>
      </c>
      <c r="I65" s="88">
        <v>0</v>
      </c>
      <c r="J65" s="88">
        <v>0</v>
      </c>
      <c r="K65" s="88">
        <v>0</v>
      </c>
      <c r="L65" s="88">
        <v>0</v>
      </c>
      <c r="M65" s="116">
        <v>12.24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12.54</v>
      </c>
      <c r="X65">
        <v>0</v>
      </c>
      <c r="Y65">
        <v>12.24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11.28</v>
      </c>
      <c r="N66" s="115">
        <v>0</v>
      </c>
      <c r="O66" s="88">
        <v>0</v>
      </c>
      <c r="P66" s="88">
        <v>-76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11.28</v>
      </c>
      <c r="Z66">
        <v>-76</v>
      </c>
    </row>
    <row r="67" spans="7:26">
      <c r="G67" t="s">
        <v>109</v>
      </c>
      <c r="H67" s="115">
        <v>75.2</v>
      </c>
      <c r="I67" s="88">
        <v>0</v>
      </c>
      <c r="J67" s="88">
        <v>0</v>
      </c>
      <c r="K67" s="88">
        <v>0</v>
      </c>
      <c r="L67" s="88">
        <v>0</v>
      </c>
      <c r="M67" s="116">
        <v>13.21</v>
      </c>
      <c r="N67" s="115">
        <v>0</v>
      </c>
      <c r="O67" s="88">
        <v>0</v>
      </c>
      <c r="P67" s="88">
        <v>-82</v>
      </c>
      <c r="Q67" s="88">
        <v>0</v>
      </c>
      <c r="R67" s="88">
        <v>0</v>
      </c>
      <c r="S67" s="116">
        <v>0</v>
      </c>
      <c r="U67" s="115"/>
      <c r="V67" s="116"/>
      <c r="W67">
        <v>75.2</v>
      </c>
      <c r="X67">
        <v>0</v>
      </c>
      <c r="Y67">
        <v>13.21</v>
      </c>
      <c r="Z67">
        <v>-82</v>
      </c>
    </row>
    <row r="68" spans="7:26">
      <c r="G68" t="s">
        <v>110</v>
      </c>
      <c r="H68" s="115">
        <v>79.05</v>
      </c>
      <c r="I68" s="88">
        <v>0</v>
      </c>
      <c r="J68" s="88">
        <v>0</v>
      </c>
      <c r="K68" s="88">
        <v>0</v>
      </c>
      <c r="L68" s="88">
        <v>0</v>
      </c>
      <c r="M68" s="116">
        <v>12.44</v>
      </c>
      <c r="N68" s="115">
        <v>0</v>
      </c>
      <c r="O68" s="88">
        <v>0</v>
      </c>
      <c r="P68" s="88">
        <v>-70</v>
      </c>
      <c r="Q68" s="88">
        <v>0</v>
      </c>
      <c r="R68" s="88">
        <v>0</v>
      </c>
      <c r="S68" s="116">
        <v>0</v>
      </c>
      <c r="U68" s="115"/>
      <c r="V68" s="116"/>
      <c r="W68">
        <v>79.05</v>
      </c>
      <c r="X68">
        <v>0</v>
      </c>
      <c r="Y68">
        <v>12.44</v>
      </c>
      <c r="Z68">
        <v>-70</v>
      </c>
    </row>
    <row r="69" spans="7:26">
      <c r="G69" t="s">
        <v>111</v>
      </c>
      <c r="H69" s="115">
        <v>79.05</v>
      </c>
      <c r="I69" s="88">
        <v>0</v>
      </c>
      <c r="J69" s="88">
        <v>0</v>
      </c>
      <c r="K69" s="88">
        <v>0</v>
      </c>
      <c r="L69" s="88">
        <v>0</v>
      </c>
      <c r="M69" s="116">
        <v>8.9700000000000006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79.05</v>
      </c>
      <c r="X69">
        <v>0</v>
      </c>
      <c r="Y69">
        <v>8.9700000000000006</v>
      </c>
      <c r="Z69">
        <v>0</v>
      </c>
    </row>
    <row r="70" spans="7:26">
      <c r="G70" t="s">
        <v>112</v>
      </c>
      <c r="H70" s="115">
        <v>83.88</v>
      </c>
      <c r="I70" s="88">
        <v>0</v>
      </c>
      <c r="J70" s="88">
        <v>0</v>
      </c>
      <c r="K70" s="88">
        <v>0</v>
      </c>
      <c r="L70" s="88">
        <v>0</v>
      </c>
      <c r="M70" s="116">
        <v>7.52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83.88</v>
      </c>
      <c r="X70">
        <v>0</v>
      </c>
      <c r="Y70">
        <v>7.52</v>
      </c>
      <c r="Z70">
        <v>0</v>
      </c>
    </row>
    <row r="71" spans="7:26">
      <c r="G71" t="s">
        <v>113</v>
      </c>
      <c r="H71" s="115">
        <v>104.12</v>
      </c>
      <c r="I71" s="88">
        <v>0</v>
      </c>
      <c r="J71" s="88">
        <v>0</v>
      </c>
      <c r="K71" s="88">
        <v>0</v>
      </c>
      <c r="L71" s="88">
        <v>0</v>
      </c>
      <c r="M71" s="116">
        <v>4.34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104.12</v>
      </c>
      <c r="X71">
        <v>0</v>
      </c>
      <c r="Y71">
        <v>4.34</v>
      </c>
      <c r="Z71">
        <v>0</v>
      </c>
    </row>
    <row r="72" spans="7:26">
      <c r="G72" t="s">
        <v>114</v>
      </c>
      <c r="H72" s="115">
        <v>107.02</v>
      </c>
      <c r="I72" s="88">
        <v>0</v>
      </c>
      <c r="J72" s="88">
        <v>0</v>
      </c>
      <c r="K72" s="88">
        <v>0</v>
      </c>
      <c r="L72" s="88">
        <v>0</v>
      </c>
      <c r="M72" s="116">
        <v>11.76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107.02</v>
      </c>
      <c r="X72">
        <v>0</v>
      </c>
      <c r="Y72">
        <v>11.76</v>
      </c>
      <c r="Z72">
        <v>0</v>
      </c>
    </row>
    <row r="73" spans="7:26">
      <c r="G73" t="s">
        <v>115</v>
      </c>
      <c r="H73" s="115">
        <v>103.16</v>
      </c>
      <c r="I73" s="88">
        <v>0</v>
      </c>
      <c r="J73" s="88">
        <v>0</v>
      </c>
      <c r="K73" s="88">
        <v>0</v>
      </c>
      <c r="L73" s="88">
        <v>0</v>
      </c>
      <c r="M73" s="116">
        <v>9.93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103.16</v>
      </c>
      <c r="X73">
        <v>0</v>
      </c>
      <c r="Y73">
        <v>9.93</v>
      </c>
      <c r="Z73">
        <v>0</v>
      </c>
    </row>
    <row r="74" spans="7:26">
      <c r="G74" t="s">
        <v>116</v>
      </c>
      <c r="H74" s="115">
        <v>89.66</v>
      </c>
      <c r="I74" s="88">
        <v>0</v>
      </c>
      <c r="J74" s="88">
        <v>0</v>
      </c>
      <c r="K74" s="88">
        <v>0</v>
      </c>
      <c r="L74" s="88">
        <v>0</v>
      </c>
      <c r="M74" s="116">
        <v>13.21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89.66</v>
      </c>
      <c r="X74">
        <v>0</v>
      </c>
      <c r="Y74">
        <v>13.21</v>
      </c>
      <c r="Z74">
        <v>0</v>
      </c>
    </row>
    <row r="75" spans="7:26">
      <c r="G75" t="s">
        <v>117</v>
      </c>
      <c r="H75" s="115">
        <v>81.95</v>
      </c>
      <c r="I75" s="88">
        <v>0</v>
      </c>
      <c r="J75" s="88">
        <v>0</v>
      </c>
      <c r="K75" s="88">
        <v>0</v>
      </c>
      <c r="L75" s="88">
        <v>0</v>
      </c>
      <c r="M75" s="116">
        <v>13.21</v>
      </c>
      <c r="N75" s="115">
        <v>0</v>
      </c>
      <c r="O75" s="88">
        <v>-8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81.95</v>
      </c>
      <c r="X75">
        <v>-8</v>
      </c>
      <c r="Y75">
        <v>13.21</v>
      </c>
      <c r="Z75">
        <v>0</v>
      </c>
    </row>
    <row r="76" spans="7:26">
      <c r="G76" t="s">
        <v>118</v>
      </c>
      <c r="H76" s="115">
        <v>71.34</v>
      </c>
      <c r="I76" s="88">
        <v>0</v>
      </c>
      <c r="J76" s="88">
        <v>0</v>
      </c>
      <c r="K76" s="88">
        <v>0</v>
      </c>
      <c r="L76" s="88">
        <v>0</v>
      </c>
      <c r="M76" s="116">
        <v>8.8699999999999992</v>
      </c>
      <c r="N76" s="115">
        <v>0</v>
      </c>
      <c r="O76" s="88">
        <v>-31</v>
      </c>
      <c r="P76" s="88">
        <v>-107.4</v>
      </c>
      <c r="Q76" s="88">
        <v>0</v>
      </c>
      <c r="R76" s="88">
        <v>0</v>
      </c>
      <c r="S76" s="116">
        <v>0</v>
      </c>
      <c r="U76" s="115"/>
      <c r="V76" s="116"/>
      <c r="W76">
        <v>71.34</v>
      </c>
      <c r="X76">
        <v>-31</v>
      </c>
      <c r="Y76">
        <v>8.8699999999999992</v>
      </c>
      <c r="Z76">
        <v>-107.4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9.16</v>
      </c>
      <c r="N77" s="115">
        <v>0</v>
      </c>
      <c r="O77" s="88">
        <v>-90</v>
      </c>
      <c r="P77" s="88">
        <v>-278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-90</v>
      </c>
      <c r="Y77">
        <v>9.16</v>
      </c>
      <c r="Z77">
        <v>-278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2.12</v>
      </c>
      <c r="N78" s="115">
        <v>0</v>
      </c>
      <c r="O78" s="88">
        <v>-65</v>
      </c>
      <c r="P78" s="88">
        <v>-298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-65</v>
      </c>
      <c r="Y78">
        <v>2.12</v>
      </c>
      <c r="Z78">
        <v>-298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7.62</v>
      </c>
      <c r="N79" s="115">
        <v>0</v>
      </c>
      <c r="O79" s="88">
        <v>-60</v>
      </c>
      <c r="P79" s="88">
        <v>-278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-60</v>
      </c>
      <c r="Y79">
        <v>7.62</v>
      </c>
      <c r="Z79">
        <v>-278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10.8</v>
      </c>
      <c r="N80" s="115">
        <v>0</v>
      </c>
      <c r="O80" s="88">
        <v>-45</v>
      </c>
      <c r="P80" s="88">
        <v>-256.99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-45</v>
      </c>
      <c r="Y80">
        <v>10.8</v>
      </c>
      <c r="Z80">
        <v>-256.99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13.21</v>
      </c>
      <c r="N81" s="115">
        <v>0</v>
      </c>
      <c r="O81" s="88">
        <v>-5</v>
      </c>
      <c r="P81" s="88">
        <v>-219.99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-5</v>
      </c>
      <c r="Y81">
        <v>13.21</v>
      </c>
      <c r="Z81">
        <v>-219.99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11.95</v>
      </c>
      <c r="N82" s="115">
        <v>0</v>
      </c>
      <c r="O82" s="88">
        <v>0</v>
      </c>
      <c r="P82" s="88">
        <v>-162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11.95</v>
      </c>
      <c r="Z82">
        <v>-162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13.21</v>
      </c>
      <c r="N83" s="115">
        <v>0</v>
      </c>
      <c r="O83" s="88">
        <v>0</v>
      </c>
      <c r="P83" s="88">
        <v>-213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13.21</v>
      </c>
      <c r="Z83">
        <v>-213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12.82</v>
      </c>
      <c r="N84" s="115">
        <v>0</v>
      </c>
      <c r="O84" s="88">
        <v>0</v>
      </c>
      <c r="P84" s="88">
        <v>-175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12.82</v>
      </c>
      <c r="Z84">
        <v>-175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6.46</v>
      </c>
      <c r="N85" s="115">
        <v>0</v>
      </c>
      <c r="O85" s="88">
        <v>0</v>
      </c>
      <c r="P85" s="88">
        <v>-154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6.46</v>
      </c>
      <c r="Z85">
        <v>-154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13.21</v>
      </c>
      <c r="N86" s="115">
        <v>0</v>
      </c>
      <c r="O86" s="88">
        <v>0</v>
      </c>
      <c r="P86" s="88">
        <v>-82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13.21</v>
      </c>
      <c r="Z86">
        <v>-82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11.67</v>
      </c>
      <c r="N87" s="115">
        <v>0</v>
      </c>
      <c r="O87" s="88">
        <v>0</v>
      </c>
      <c r="P87" s="88">
        <v>-26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11.67</v>
      </c>
      <c r="Z87">
        <v>-26</v>
      </c>
    </row>
    <row r="88" spans="7:26">
      <c r="G88" t="s">
        <v>130</v>
      </c>
      <c r="H88" s="115">
        <v>35.67</v>
      </c>
      <c r="I88" s="88">
        <v>0</v>
      </c>
      <c r="J88" s="88">
        <v>0</v>
      </c>
      <c r="K88" s="88">
        <v>0</v>
      </c>
      <c r="L88" s="88">
        <v>0</v>
      </c>
      <c r="M88" s="116">
        <v>13.21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35.67</v>
      </c>
      <c r="X88">
        <v>0</v>
      </c>
      <c r="Y88">
        <v>13.21</v>
      </c>
      <c r="Z88">
        <v>0</v>
      </c>
    </row>
    <row r="89" spans="7:26">
      <c r="G89" t="s">
        <v>131</v>
      </c>
      <c r="H89" s="115">
        <v>25.06</v>
      </c>
      <c r="I89" s="88">
        <v>0</v>
      </c>
      <c r="J89" s="88">
        <v>0</v>
      </c>
      <c r="K89" s="88">
        <v>0</v>
      </c>
      <c r="L89" s="88">
        <v>0</v>
      </c>
      <c r="M89" s="116">
        <v>10.8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25.06</v>
      </c>
      <c r="X89">
        <v>0</v>
      </c>
      <c r="Y89">
        <v>10.8</v>
      </c>
      <c r="Z89">
        <v>0</v>
      </c>
    </row>
    <row r="90" spans="7:26">
      <c r="G90" t="s">
        <v>132</v>
      </c>
      <c r="H90" s="115">
        <v>45.31</v>
      </c>
      <c r="I90" s="88">
        <v>0</v>
      </c>
      <c r="J90" s="88">
        <v>0</v>
      </c>
      <c r="K90" s="88">
        <v>0</v>
      </c>
      <c r="L90" s="88">
        <v>0</v>
      </c>
      <c r="M90" s="116">
        <v>11.09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45.31</v>
      </c>
      <c r="X90">
        <v>0</v>
      </c>
      <c r="Y90">
        <v>11.09</v>
      </c>
      <c r="Z90">
        <v>0</v>
      </c>
    </row>
    <row r="91" spans="7:26">
      <c r="G91" t="s">
        <v>133</v>
      </c>
      <c r="H91" s="115">
        <v>5.78</v>
      </c>
      <c r="I91" s="88">
        <v>0</v>
      </c>
      <c r="J91" s="88">
        <v>0</v>
      </c>
      <c r="K91" s="88">
        <v>0</v>
      </c>
      <c r="L91" s="88">
        <v>0</v>
      </c>
      <c r="M91" s="116">
        <v>10.029999999999999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5.78</v>
      </c>
      <c r="X91">
        <v>0</v>
      </c>
      <c r="Y91">
        <v>10.029999999999999</v>
      </c>
      <c r="Z91">
        <v>0</v>
      </c>
    </row>
    <row r="92" spans="7:26">
      <c r="G92" t="s">
        <v>134</v>
      </c>
      <c r="H92" s="115">
        <v>4.82</v>
      </c>
      <c r="I92" s="88">
        <v>0</v>
      </c>
      <c r="J92" s="88">
        <v>0</v>
      </c>
      <c r="K92" s="88">
        <v>0</v>
      </c>
      <c r="L92" s="88">
        <v>0</v>
      </c>
      <c r="M92" s="116">
        <v>2.6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4.82</v>
      </c>
      <c r="X92">
        <v>0</v>
      </c>
      <c r="Y92">
        <v>2.6</v>
      </c>
      <c r="Z92">
        <v>0</v>
      </c>
    </row>
    <row r="93" spans="7:26">
      <c r="G93" t="s">
        <v>135</v>
      </c>
      <c r="H93" s="115">
        <v>8.67</v>
      </c>
      <c r="I93" s="88">
        <v>0</v>
      </c>
      <c r="J93" s="88">
        <v>0</v>
      </c>
      <c r="K93" s="88">
        <v>0</v>
      </c>
      <c r="L93" s="88">
        <v>0</v>
      </c>
      <c r="M93" s="116">
        <v>5.98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8.67</v>
      </c>
      <c r="X93">
        <v>0</v>
      </c>
      <c r="Y93">
        <v>5.98</v>
      </c>
      <c r="Z93">
        <v>0</v>
      </c>
    </row>
    <row r="94" spans="7:26">
      <c r="G94" t="s">
        <v>136</v>
      </c>
      <c r="H94" s="115">
        <v>48.21</v>
      </c>
      <c r="I94" s="88">
        <v>0</v>
      </c>
      <c r="J94" s="88">
        <v>0</v>
      </c>
      <c r="K94" s="88">
        <v>0</v>
      </c>
      <c r="L94" s="88">
        <v>0</v>
      </c>
      <c r="M94" s="116">
        <v>9.83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48.21</v>
      </c>
      <c r="X94">
        <v>0</v>
      </c>
      <c r="Y94">
        <v>9.83</v>
      </c>
      <c r="Z94">
        <v>0</v>
      </c>
    </row>
    <row r="95" spans="7:26">
      <c r="G95" t="s">
        <v>137</v>
      </c>
      <c r="H95" s="115">
        <v>88.7</v>
      </c>
      <c r="I95" s="88">
        <v>0</v>
      </c>
      <c r="J95" s="88">
        <v>0</v>
      </c>
      <c r="K95" s="88">
        <v>0</v>
      </c>
      <c r="L95" s="88">
        <v>0</v>
      </c>
      <c r="M95" s="116">
        <v>10.119999999999999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88.7</v>
      </c>
      <c r="X95">
        <v>0</v>
      </c>
      <c r="Y95">
        <v>10.119999999999999</v>
      </c>
      <c r="Z95">
        <v>0</v>
      </c>
    </row>
    <row r="96" spans="7:26">
      <c r="G96" t="s">
        <v>138</v>
      </c>
      <c r="H96" s="115">
        <v>82.91</v>
      </c>
      <c r="I96" s="88">
        <v>0</v>
      </c>
      <c r="J96" s="88">
        <v>0</v>
      </c>
      <c r="K96" s="88">
        <v>0</v>
      </c>
      <c r="L96" s="88">
        <v>0</v>
      </c>
      <c r="M96" s="116">
        <v>8.8699999999999992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82.91</v>
      </c>
      <c r="X96">
        <v>0</v>
      </c>
      <c r="Y96">
        <v>8.8699999999999992</v>
      </c>
      <c r="Z96">
        <v>0</v>
      </c>
    </row>
    <row r="97" spans="1:83">
      <c r="G97" t="s">
        <v>139</v>
      </c>
      <c r="H97" s="115">
        <v>80.02</v>
      </c>
      <c r="I97" s="88">
        <v>0</v>
      </c>
      <c r="J97" s="88">
        <v>0</v>
      </c>
      <c r="K97" s="88">
        <v>0</v>
      </c>
      <c r="L97" s="88">
        <v>0</v>
      </c>
      <c r="M97" s="116">
        <v>8.2899999999999991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80.02</v>
      </c>
      <c r="X97">
        <v>0</v>
      </c>
      <c r="Y97">
        <v>8.2899999999999991</v>
      </c>
      <c r="Z97">
        <v>0</v>
      </c>
    </row>
    <row r="98" spans="1:83">
      <c r="G98" t="s">
        <v>140</v>
      </c>
      <c r="H98" s="115">
        <v>30.85</v>
      </c>
      <c r="I98" s="88">
        <v>0</v>
      </c>
      <c r="J98" s="88">
        <v>0</v>
      </c>
      <c r="K98" s="88">
        <v>0</v>
      </c>
      <c r="L98" s="88">
        <v>0</v>
      </c>
      <c r="M98" s="116">
        <v>6.17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30.85</v>
      </c>
      <c r="X98">
        <v>0</v>
      </c>
      <c r="Y98">
        <v>6.17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0.35044500000000001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0.20846500000000007</v>
      </c>
      <c r="N99" s="110">
        <f t="shared" si="1"/>
        <v>0</v>
      </c>
      <c r="O99" s="111">
        <f t="shared" si="1"/>
        <v>-1.4506725</v>
      </c>
      <c r="P99" s="111">
        <f t="shared" si="1"/>
        <v>-3.4788950000000001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0.35044500000000001</v>
      </c>
      <c r="X99">
        <f t="shared" si="1"/>
        <v>-1.4506725</v>
      </c>
      <c r="Y99">
        <f t="shared" si="1"/>
        <v>0.20846500000000007</v>
      </c>
      <c r="Z99">
        <f t="shared" si="1"/>
        <v>-3.4788950000000001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510</v>
      </c>
      <c r="Y1" t="s">
        <v>511</v>
      </c>
      <c r="Z1" t="s">
        <v>512</v>
      </c>
      <c r="AA1" t="s">
        <v>512</v>
      </c>
      <c r="AB1" t="s">
        <v>513</v>
      </c>
      <c r="AC1" t="s">
        <v>514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519</v>
      </c>
      <c r="AN1" t="s">
        <v>520</v>
      </c>
      <c r="AO1" t="s">
        <v>521</v>
      </c>
      <c r="AP1" t="s">
        <v>522</v>
      </c>
      <c r="AQ1" t="s">
        <v>522</v>
      </c>
      <c r="AR1" t="s">
        <v>523</v>
      </c>
      <c r="AS1" t="s">
        <v>523</v>
      </c>
      <c r="AT1" t="s">
        <v>523</v>
      </c>
      <c r="AU1" t="s">
        <v>523</v>
      </c>
      <c r="AV1" t="s">
        <v>524</v>
      </c>
      <c r="AW1" t="s">
        <v>524</v>
      </c>
      <c r="AX1" t="s">
        <v>525</v>
      </c>
      <c r="AY1" t="s">
        <v>526</v>
      </c>
      <c r="AZ1" t="s">
        <v>527</v>
      </c>
      <c r="BA1" t="s">
        <v>527</v>
      </c>
      <c r="BB1" t="s">
        <v>528</v>
      </c>
      <c r="BC1" t="s">
        <v>528</v>
      </c>
      <c r="BD1" t="s">
        <v>528</v>
      </c>
      <c r="BE1" t="s">
        <v>528</v>
      </c>
      <c r="BF1" t="s">
        <v>528</v>
      </c>
      <c r="BG1" t="s">
        <v>528</v>
      </c>
      <c r="BH1" t="s">
        <v>528</v>
      </c>
      <c r="BI1" t="s">
        <v>528</v>
      </c>
      <c r="BJ1" t="s">
        <v>528</v>
      </c>
      <c r="BK1" t="s">
        <v>529</v>
      </c>
      <c r="BL1" t="s">
        <v>529</v>
      </c>
      <c r="BM1" t="s">
        <v>530</v>
      </c>
      <c r="BN1" t="s">
        <v>531</v>
      </c>
      <c r="BO1" t="s">
        <v>531</v>
      </c>
      <c r="BP1" t="s">
        <v>532</v>
      </c>
      <c r="BQ1" t="s">
        <v>533</v>
      </c>
      <c r="BR1" t="s">
        <v>533</v>
      </c>
      <c r="BS1" t="s">
        <v>534</v>
      </c>
      <c r="BT1" t="s">
        <v>534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44767</v>
      </c>
      <c r="W2" s="30" t="s">
        <v>153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390</v>
      </c>
      <c r="AL2" t="s">
        <v>149</v>
      </c>
      <c r="AM2" t="s">
        <v>153</v>
      </c>
      <c r="AN2" t="s">
        <v>149</v>
      </c>
      <c r="AO2" t="s">
        <v>149</v>
      </c>
      <c r="AP2" t="s">
        <v>150</v>
      </c>
      <c r="AQ2" t="s">
        <v>150</v>
      </c>
      <c r="AR2" t="s">
        <v>149</v>
      </c>
      <c r="AS2" t="s">
        <v>150</v>
      </c>
      <c r="AT2" t="s">
        <v>150</v>
      </c>
      <c r="AU2" t="s">
        <v>150</v>
      </c>
      <c r="AV2" t="s">
        <v>150</v>
      </c>
      <c r="AW2" t="s">
        <v>153</v>
      </c>
      <c r="AX2" t="s">
        <v>153</v>
      </c>
      <c r="AY2" t="s">
        <v>405</v>
      </c>
      <c r="AZ2" t="s">
        <v>149</v>
      </c>
      <c r="BA2" t="s">
        <v>149</v>
      </c>
      <c r="BB2" t="s">
        <v>240</v>
      </c>
      <c r="BC2" t="s">
        <v>283</v>
      </c>
      <c r="BD2" t="s">
        <v>281</v>
      </c>
      <c r="BE2" t="s">
        <v>282</v>
      </c>
      <c r="BF2" t="s">
        <v>232</v>
      </c>
      <c r="BG2" t="s">
        <v>268</v>
      </c>
      <c r="BH2" t="s">
        <v>270</v>
      </c>
      <c r="BI2" t="s">
        <v>237</v>
      </c>
      <c r="BJ2" t="s">
        <v>269</v>
      </c>
      <c r="BK2" t="s">
        <v>391</v>
      </c>
      <c r="BL2" t="s">
        <v>391</v>
      </c>
      <c r="BM2" t="s">
        <v>153</v>
      </c>
      <c r="BN2" t="s">
        <v>149</v>
      </c>
      <c r="BO2" t="s">
        <v>149</v>
      </c>
      <c r="BP2" t="s">
        <v>149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789.94999999999993</v>
      </c>
      <c r="I3" s="95">
        <v>366.29999999999995</v>
      </c>
      <c r="J3" s="95">
        <v>389.68</v>
      </c>
      <c r="K3" s="95">
        <v>0.96</v>
      </c>
      <c r="L3" s="95">
        <v>1.42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41.38</v>
      </c>
      <c r="X3">
        <v>2.89</v>
      </c>
      <c r="Y3">
        <v>13.18</v>
      </c>
      <c r="Z3">
        <v>28.41</v>
      </c>
      <c r="AA3">
        <v>4.0599999999999996</v>
      </c>
      <c r="AB3">
        <v>0.96</v>
      </c>
      <c r="AC3">
        <v>28.87</v>
      </c>
      <c r="AD3">
        <v>94.19</v>
      </c>
      <c r="AE3">
        <v>68.849999999999994</v>
      </c>
      <c r="AF3">
        <v>166.72</v>
      </c>
      <c r="AG3">
        <v>22.95</v>
      </c>
      <c r="AH3">
        <v>31.4</v>
      </c>
      <c r="AI3">
        <v>59.55</v>
      </c>
      <c r="AJ3">
        <v>0</v>
      </c>
      <c r="AK3">
        <v>0.63</v>
      </c>
      <c r="AL3">
        <v>49.56</v>
      </c>
      <c r="AM3">
        <v>80.83</v>
      </c>
      <c r="AN3">
        <v>21.65</v>
      </c>
      <c r="AO3">
        <v>59.66</v>
      </c>
      <c r="AP3">
        <v>14.43</v>
      </c>
      <c r="AQ3">
        <v>14.43</v>
      </c>
      <c r="AR3">
        <v>27.38</v>
      </c>
      <c r="AS3">
        <v>21.72</v>
      </c>
      <c r="AT3">
        <v>37.799999999999997</v>
      </c>
      <c r="AU3">
        <v>66.959999999999994</v>
      </c>
      <c r="AV3">
        <v>96.23</v>
      </c>
      <c r="AW3">
        <v>190.16</v>
      </c>
      <c r="AX3">
        <v>36.57</v>
      </c>
      <c r="AY3">
        <v>1.42</v>
      </c>
      <c r="AZ3">
        <v>0</v>
      </c>
      <c r="BA3">
        <v>49.56</v>
      </c>
      <c r="BB3">
        <v>0.77</v>
      </c>
      <c r="BC3">
        <v>0.4</v>
      </c>
      <c r="BD3">
        <v>0.52</v>
      </c>
      <c r="BE3">
        <v>0.96</v>
      </c>
      <c r="BF3">
        <v>0.83</v>
      </c>
      <c r="BG3">
        <v>1.01</v>
      </c>
      <c r="BH3">
        <v>0.85</v>
      </c>
      <c r="BI3">
        <v>0.61</v>
      </c>
      <c r="BJ3">
        <v>0.61</v>
      </c>
      <c r="BK3">
        <v>0</v>
      </c>
      <c r="BL3">
        <v>2.89</v>
      </c>
      <c r="BM3">
        <v>24.06</v>
      </c>
      <c r="BN3">
        <v>22.69</v>
      </c>
      <c r="BO3">
        <v>60.14</v>
      </c>
      <c r="BP3">
        <v>0</v>
      </c>
      <c r="BQ3">
        <v>74.680000000000007</v>
      </c>
      <c r="BR3">
        <v>24.89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730.29000000000008</v>
      </c>
      <c r="I4" s="88">
        <v>366.29999999999995</v>
      </c>
      <c r="J4" s="88">
        <v>389.68</v>
      </c>
      <c r="K4" s="88">
        <v>0.96</v>
      </c>
      <c r="L4" s="88">
        <v>1.42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41.38</v>
      </c>
      <c r="X4">
        <v>2.89</v>
      </c>
      <c r="Y4">
        <v>13.18</v>
      </c>
      <c r="Z4">
        <v>28.41</v>
      </c>
      <c r="AA4">
        <v>4.0599999999999996</v>
      </c>
      <c r="AB4">
        <v>0.96</v>
      </c>
      <c r="AC4">
        <v>28.87</v>
      </c>
      <c r="AD4">
        <v>94.19</v>
      </c>
      <c r="AE4">
        <v>68.849999999999994</v>
      </c>
      <c r="AF4">
        <v>166.72</v>
      </c>
      <c r="AG4">
        <v>22.95</v>
      </c>
      <c r="AH4">
        <v>31.4</v>
      </c>
      <c r="AI4">
        <v>59.55</v>
      </c>
      <c r="AJ4">
        <v>0</v>
      </c>
      <c r="AK4">
        <v>0.63</v>
      </c>
      <c r="AL4">
        <v>49.56</v>
      </c>
      <c r="AM4">
        <v>80.83</v>
      </c>
      <c r="AN4">
        <v>21.65</v>
      </c>
      <c r="AO4">
        <v>0</v>
      </c>
      <c r="AP4">
        <v>14.43</v>
      </c>
      <c r="AQ4">
        <v>14.43</v>
      </c>
      <c r="AR4">
        <v>27.38</v>
      </c>
      <c r="AS4">
        <v>21.72</v>
      </c>
      <c r="AT4">
        <v>37.799999999999997</v>
      </c>
      <c r="AU4">
        <v>66.959999999999994</v>
      </c>
      <c r="AV4">
        <v>96.23</v>
      </c>
      <c r="AW4">
        <v>190.16</v>
      </c>
      <c r="AX4">
        <v>36.57</v>
      </c>
      <c r="AY4">
        <v>1.42</v>
      </c>
      <c r="AZ4">
        <v>0</v>
      </c>
      <c r="BA4">
        <v>49.56</v>
      </c>
      <c r="BB4">
        <v>0.77</v>
      </c>
      <c r="BC4">
        <v>0.4</v>
      </c>
      <c r="BD4">
        <v>0.52</v>
      </c>
      <c r="BE4">
        <v>0.96</v>
      </c>
      <c r="BF4">
        <v>0.83</v>
      </c>
      <c r="BG4">
        <v>1.01</v>
      </c>
      <c r="BH4">
        <v>0.85</v>
      </c>
      <c r="BI4">
        <v>0.61</v>
      </c>
      <c r="BJ4">
        <v>0.61</v>
      </c>
      <c r="BK4">
        <v>0</v>
      </c>
      <c r="BL4">
        <v>2.89</v>
      </c>
      <c r="BM4">
        <v>24.06</v>
      </c>
      <c r="BN4">
        <v>22.69</v>
      </c>
      <c r="BO4">
        <v>60.14</v>
      </c>
      <c r="BP4">
        <v>0</v>
      </c>
      <c r="BQ4">
        <v>74.680000000000007</v>
      </c>
      <c r="BR4">
        <v>24.89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730.29000000000008</v>
      </c>
      <c r="I5" s="88">
        <v>366.29999999999995</v>
      </c>
      <c r="J5" s="88">
        <v>389.68</v>
      </c>
      <c r="K5" s="88">
        <v>0.96</v>
      </c>
      <c r="L5" s="88">
        <v>1.42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41.38</v>
      </c>
      <c r="X5">
        <v>2.89</v>
      </c>
      <c r="Y5">
        <v>13.18</v>
      </c>
      <c r="Z5">
        <v>28.41</v>
      </c>
      <c r="AA5">
        <v>4.0599999999999996</v>
      </c>
      <c r="AB5">
        <v>0.96</v>
      </c>
      <c r="AC5">
        <v>28.87</v>
      </c>
      <c r="AD5">
        <v>94.19</v>
      </c>
      <c r="AE5">
        <v>68.849999999999994</v>
      </c>
      <c r="AF5">
        <v>166.72</v>
      </c>
      <c r="AG5">
        <v>22.95</v>
      </c>
      <c r="AH5">
        <v>31.4</v>
      </c>
      <c r="AI5">
        <v>59.55</v>
      </c>
      <c r="AJ5">
        <v>0</v>
      </c>
      <c r="AK5">
        <v>0.63</v>
      </c>
      <c r="AL5">
        <v>49.56</v>
      </c>
      <c r="AM5">
        <v>80.83</v>
      </c>
      <c r="AN5">
        <v>21.65</v>
      </c>
      <c r="AO5">
        <v>0</v>
      </c>
      <c r="AP5">
        <v>14.43</v>
      </c>
      <c r="AQ5">
        <v>14.43</v>
      </c>
      <c r="AR5">
        <v>27.38</v>
      </c>
      <c r="AS5">
        <v>21.72</v>
      </c>
      <c r="AT5">
        <v>37.799999999999997</v>
      </c>
      <c r="AU5">
        <v>66.959999999999994</v>
      </c>
      <c r="AV5">
        <v>96.23</v>
      </c>
      <c r="AW5">
        <v>190.16</v>
      </c>
      <c r="AX5">
        <v>36.57</v>
      </c>
      <c r="AY5">
        <v>1.42</v>
      </c>
      <c r="AZ5">
        <v>0</v>
      </c>
      <c r="BA5">
        <v>49.56</v>
      </c>
      <c r="BB5">
        <v>0.77</v>
      </c>
      <c r="BC5">
        <v>0.4</v>
      </c>
      <c r="BD5">
        <v>0.52</v>
      </c>
      <c r="BE5">
        <v>0.96</v>
      </c>
      <c r="BF5">
        <v>0.83</v>
      </c>
      <c r="BG5">
        <v>1.01</v>
      </c>
      <c r="BH5">
        <v>0.85</v>
      </c>
      <c r="BI5">
        <v>0.61</v>
      </c>
      <c r="BJ5">
        <v>0.61</v>
      </c>
      <c r="BK5">
        <v>0</v>
      </c>
      <c r="BL5">
        <v>2.89</v>
      </c>
      <c r="BM5">
        <v>24.06</v>
      </c>
      <c r="BN5">
        <v>22.69</v>
      </c>
      <c r="BO5">
        <v>60.14</v>
      </c>
      <c r="BP5">
        <v>0</v>
      </c>
      <c r="BQ5">
        <v>74.680000000000007</v>
      </c>
      <c r="BR5">
        <v>24.89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730.29000000000008</v>
      </c>
      <c r="I6" s="88">
        <v>366.29999999999995</v>
      </c>
      <c r="J6" s="88">
        <v>389.68</v>
      </c>
      <c r="K6" s="88">
        <v>0.96</v>
      </c>
      <c r="L6" s="88">
        <v>1.42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41.38</v>
      </c>
      <c r="X6">
        <v>2.89</v>
      </c>
      <c r="Y6">
        <v>13.18</v>
      </c>
      <c r="Z6">
        <v>28.41</v>
      </c>
      <c r="AA6">
        <v>4.0599999999999996</v>
      </c>
      <c r="AB6">
        <v>0.96</v>
      </c>
      <c r="AC6">
        <v>28.87</v>
      </c>
      <c r="AD6">
        <v>94.19</v>
      </c>
      <c r="AE6">
        <v>68.849999999999994</v>
      </c>
      <c r="AF6">
        <v>166.72</v>
      </c>
      <c r="AG6">
        <v>22.95</v>
      </c>
      <c r="AH6">
        <v>31.4</v>
      </c>
      <c r="AI6">
        <v>59.55</v>
      </c>
      <c r="AJ6">
        <v>0</v>
      </c>
      <c r="AK6">
        <v>0.63</v>
      </c>
      <c r="AL6">
        <v>49.56</v>
      </c>
      <c r="AM6">
        <v>80.83</v>
      </c>
      <c r="AN6">
        <v>21.65</v>
      </c>
      <c r="AO6">
        <v>0</v>
      </c>
      <c r="AP6">
        <v>14.43</v>
      </c>
      <c r="AQ6">
        <v>14.43</v>
      </c>
      <c r="AR6">
        <v>27.38</v>
      </c>
      <c r="AS6">
        <v>21.72</v>
      </c>
      <c r="AT6">
        <v>37.799999999999997</v>
      </c>
      <c r="AU6">
        <v>66.959999999999994</v>
      </c>
      <c r="AV6">
        <v>96.23</v>
      </c>
      <c r="AW6">
        <v>190.16</v>
      </c>
      <c r="AX6">
        <v>36.57</v>
      </c>
      <c r="AY6">
        <v>1.42</v>
      </c>
      <c r="AZ6">
        <v>0</v>
      </c>
      <c r="BA6">
        <v>49.56</v>
      </c>
      <c r="BB6">
        <v>0.77</v>
      </c>
      <c r="BC6">
        <v>0.4</v>
      </c>
      <c r="BD6">
        <v>0.52</v>
      </c>
      <c r="BE6">
        <v>0.96</v>
      </c>
      <c r="BF6">
        <v>0.83</v>
      </c>
      <c r="BG6">
        <v>1.01</v>
      </c>
      <c r="BH6">
        <v>0.85</v>
      </c>
      <c r="BI6">
        <v>0.61</v>
      </c>
      <c r="BJ6">
        <v>0.61</v>
      </c>
      <c r="BK6">
        <v>0</v>
      </c>
      <c r="BL6">
        <v>2.89</v>
      </c>
      <c r="BM6">
        <v>24.06</v>
      </c>
      <c r="BN6">
        <v>22.69</v>
      </c>
      <c r="BO6">
        <v>60.14</v>
      </c>
      <c r="BP6">
        <v>0</v>
      </c>
      <c r="BQ6">
        <v>74.680000000000007</v>
      </c>
      <c r="BR6">
        <v>24.89</v>
      </c>
      <c r="BS6">
        <v>0</v>
      </c>
      <c r="BT6">
        <v>0</v>
      </c>
    </row>
    <row r="7" spans="1:72">
      <c r="A7" t="s">
        <v>243</v>
      </c>
      <c r="B7" t="s">
        <v>299</v>
      </c>
      <c r="C7" t="s">
        <v>265</v>
      </c>
      <c r="G7" t="s">
        <v>49</v>
      </c>
      <c r="H7" s="115">
        <v>730.00999999999988</v>
      </c>
      <c r="I7" s="88">
        <v>366.29999999999995</v>
      </c>
      <c r="J7" s="88">
        <v>389.68</v>
      </c>
      <c r="K7" s="88">
        <v>0.96</v>
      </c>
      <c r="L7" s="88">
        <v>1.42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41.38</v>
      </c>
      <c r="X7">
        <v>2.89</v>
      </c>
      <c r="Y7">
        <v>13.18</v>
      </c>
      <c r="Z7">
        <v>28.41</v>
      </c>
      <c r="AA7">
        <v>4.0599999999999996</v>
      </c>
      <c r="AB7">
        <v>0.96</v>
      </c>
      <c r="AC7">
        <v>28.87</v>
      </c>
      <c r="AD7">
        <v>94.19</v>
      </c>
      <c r="AE7">
        <v>68.849999999999994</v>
      </c>
      <c r="AF7">
        <v>166.72</v>
      </c>
      <c r="AG7">
        <v>22.95</v>
      </c>
      <c r="AH7">
        <v>31.4</v>
      </c>
      <c r="AI7">
        <v>59.55</v>
      </c>
      <c r="AJ7">
        <v>0</v>
      </c>
      <c r="AK7">
        <v>0.57999999999999996</v>
      </c>
      <c r="AL7">
        <v>49.56</v>
      </c>
      <c r="AM7">
        <v>80.83</v>
      </c>
      <c r="AN7">
        <v>21.65</v>
      </c>
      <c r="AO7">
        <v>0</v>
      </c>
      <c r="AP7">
        <v>14.43</v>
      </c>
      <c r="AQ7">
        <v>14.43</v>
      </c>
      <c r="AR7">
        <v>27.38</v>
      </c>
      <c r="AS7">
        <v>21.72</v>
      </c>
      <c r="AT7">
        <v>37.799999999999997</v>
      </c>
      <c r="AU7">
        <v>66.959999999999994</v>
      </c>
      <c r="AV7">
        <v>96.23</v>
      </c>
      <c r="AW7">
        <v>190.16</v>
      </c>
      <c r="AX7">
        <v>36.57</v>
      </c>
      <c r="AY7">
        <v>1.42</v>
      </c>
      <c r="AZ7">
        <v>0</v>
      </c>
      <c r="BA7">
        <v>49.56</v>
      </c>
      <c r="BB7">
        <v>0.77</v>
      </c>
      <c r="BC7">
        <v>0.4</v>
      </c>
      <c r="BD7">
        <v>0.52</v>
      </c>
      <c r="BE7">
        <v>0.96</v>
      </c>
      <c r="BF7">
        <v>0.83</v>
      </c>
      <c r="BG7">
        <v>1.01</v>
      </c>
      <c r="BH7">
        <v>0.85</v>
      </c>
      <c r="BI7">
        <v>0.61</v>
      </c>
      <c r="BJ7">
        <v>0.38</v>
      </c>
      <c r="BK7">
        <v>0</v>
      </c>
      <c r="BL7">
        <v>2.89</v>
      </c>
      <c r="BM7">
        <v>24.06</v>
      </c>
      <c r="BN7">
        <v>22.69</v>
      </c>
      <c r="BO7">
        <v>60.14</v>
      </c>
      <c r="BP7">
        <v>0</v>
      </c>
      <c r="BQ7">
        <v>74.680000000000007</v>
      </c>
      <c r="BR7">
        <v>24.89</v>
      </c>
      <c r="BS7">
        <v>0</v>
      </c>
      <c r="BT7">
        <v>0</v>
      </c>
    </row>
    <row r="8" spans="1:72">
      <c r="A8" t="s">
        <v>244</v>
      </c>
      <c r="B8" t="s">
        <v>341</v>
      </c>
      <c r="C8" t="s">
        <v>237</v>
      </c>
      <c r="G8" t="s">
        <v>50</v>
      </c>
      <c r="H8" s="115">
        <v>730.00999999999988</v>
      </c>
      <c r="I8" s="88">
        <v>366.29999999999995</v>
      </c>
      <c r="J8" s="88">
        <v>389.68</v>
      </c>
      <c r="K8" s="88">
        <v>0.96</v>
      </c>
      <c r="L8" s="88">
        <v>1.42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41.38</v>
      </c>
      <c r="X8">
        <v>2.89</v>
      </c>
      <c r="Y8">
        <v>13.18</v>
      </c>
      <c r="Z8">
        <v>28.41</v>
      </c>
      <c r="AA8">
        <v>4.0599999999999996</v>
      </c>
      <c r="AB8">
        <v>0.96</v>
      </c>
      <c r="AC8">
        <v>28.87</v>
      </c>
      <c r="AD8">
        <v>94.19</v>
      </c>
      <c r="AE8">
        <v>68.849999999999994</v>
      </c>
      <c r="AF8">
        <v>166.72</v>
      </c>
      <c r="AG8">
        <v>22.95</v>
      </c>
      <c r="AH8">
        <v>31.4</v>
      </c>
      <c r="AI8">
        <v>59.55</v>
      </c>
      <c r="AJ8">
        <v>0</v>
      </c>
      <c r="AK8">
        <v>0.57999999999999996</v>
      </c>
      <c r="AL8">
        <v>49.56</v>
      </c>
      <c r="AM8">
        <v>80.83</v>
      </c>
      <c r="AN8">
        <v>21.65</v>
      </c>
      <c r="AO8">
        <v>0</v>
      </c>
      <c r="AP8">
        <v>14.43</v>
      </c>
      <c r="AQ8">
        <v>14.43</v>
      </c>
      <c r="AR8">
        <v>27.38</v>
      </c>
      <c r="AS8">
        <v>21.72</v>
      </c>
      <c r="AT8">
        <v>37.799999999999997</v>
      </c>
      <c r="AU8">
        <v>66.959999999999994</v>
      </c>
      <c r="AV8">
        <v>96.23</v>
      </c>
      <c r="AW8">
        <v>190.16</v>
      </c>
      <c r="AX8">
        <v>36.57</v>
      </c>
      <c r="AY8">
        <v>1.42</v>
      </c>
      <c r="AZ8">
        <v>0</v>
      </c>
      <c r="BA8">
        <v>49.56</v>
      </c>
      <c r="BB8">
        <v>0.77</v>
      </c>
      <c r="BC8">
        <v>0.4</v>
      </c>
      <c r="BD8">
        <v>0.52</v>
      </c>
      <c r="BE8">
        <v>0.96</v>
      </c>
      <c r="BF8">
        <v>0.83</v>
      </c>
      <c r="BG8">
        <v>1.01</v>
      </c>
      <c r="BH8">
        <v>0.85</v>
      </c>
      <c r="BI8">
        <v>0.61</v>
      </c>
      <c r="BJ8">
        <v>0.38</v>
      </c>
      <c r="BK8">
        <v>0</v>
      </c>
      <c r="BL8">
        <v>2.89</v>
      </c>
      <c r="BM8">
        <v>24.06</v>
      </c>
      <c r="BN8">
        <v>22.69</v>
      </c>
      <c r="BO8">
        <v>60.14</v>
      </c>
      <c r="BP8">
        <v>0</v>
      </c>
      <c r="BQ8">
        <v>74.680000000000007</v>
      </c>
      <c r="BR8">
        <v>24.89</v>
      </c>
      <c r="BS8">
        <v>0</v>
      </c>
      <c r="BT8">
        <v>0</v>
      </c>
    </row>
    <row r="9" spans="1:72">
      <c r="A9" t="s">
        <v>245</v>
      </c>
      <c r="B9" t="s">
        <v>361</v>
      </c>
      <c r="C9" t="s">
        <v>238</v>
      </c>
      <c r="G9" t="s">
        <v>51</v>
      </c>
      <c r="H9" s="115">
        <v>730.00999999999988</v>
      </c>
      <c r="I9" s="88">
        <v>366.29999999999995</v>
      </c>
      <c r="J9" s="88">
        <v>389.68</v>
      </c>
      <c r="K9" s="88">
        <v>0.96</v>
      </c>
      <c r="L9" s="88">
        <v>1.42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41.38</v>
      </c>
      <c r="X9">
        <v>2.89</v>
      </c>
      <c r="Y9">
        <v>13.18</v>
      </c>
      <c r="Z9">
        <v>28.41</v>
      </c>
      <c r="AA9">
        <v>4.0599999999999996</v>
      </c>
      <c r="AB9">
        <v>0.96</v>
      </c>
      <c r="AC9">
        <v>28.87</v>
      </c>
      <c r="AD9">
        <v>94.19</v>
      </c>
      <c r="AE9">
        <v>68.849999999999994</v>
      </c>
      <c r="AF9">
        <v>166.72</v>
      </c>
      <c r="AG9">
        <v>22.95</v>
      </c>
      <c r="AH9">
        <v>31.4</v>
      </c>
      <c r="AI9">
        <v>59.55</v>
      </c>
      <c r="AJ9">
        <v>0</v>
      </c>
      <c r="AK9">
        <v>0.57999999999999996</v>
      </c>
      <c r="AL9">
        <v>49.56</v>
      </c>
      <c r="AM9">
        <v>80.83</v>
      </c>
      <c r="AN9">
        <v>21.65</v>
      </c>
      <c r="AO9">
        <v>0</v>
      </c>
      <c r="AP9">
        <v>14.43</v>
      </c>
      <c r="AQ9">
        <v>14.43</v>
      </c>
      <c r="AR9">
        <v>27.38</v>
      </c>
      <c r="AS9">
        <v>21.72</v>
      </c>
      <c r="AT9">
        <v>37.799999999999997</v>
      </c>
      <c r="AU9">
        <v>66.959999999999994</v>
      </c>
      <c r="AV9">
        <v>96.23</v>
      </c>
      <c r="AW9">
        <v>190.16</v>
      </c>
      <c r="AX9">
        <v>36.57</v>
      </c>
      <c r="AY9">
        <v>1.42</v>
      </c>
      <c r="AZ9">
        <v>0</v>
      </c>
      <c r="BA9">
        <v>49.56</v>
      </c>
      <c r="BB9">
        <v>0.77</v>
      </c>
      <c r="BC9">
        <v>0.4</v>
      </c>
      <c r="BD9">
        <v>0.52</v>
      </c>
      <c r="BE9">
        <v>0.96</v>
      </c>
      <c r="BF9">
        <v>0.83</v>
      </c>
      <c r="BG9">
        <v>1.01</v>
      </c>
      <c r="BH9">
        <v>0.85</v>
      </c>
      <c r="BI9">
        <v>0.61</v>
      </c>
      <c r="BJ9">
        <v>0.38</v>
      </c>
      <c r="BK9">
        <v>0</v>
      </c>
      <c r="BL9">
        <v>2.89</v>
      </c>
      <c r="BM9">
        <v>24.06</v>
      </c>
      <c r="BN9">
        <v>22.69</v>
      </c>
      <c r="BO9">
        <v>60.14</v>
      </c>
      <c r="BP9">
        <v>0</v>
      </c>
      <c r="BQ9">
        <v>74.680000000000007</v>
      </c>
      <c r="BR9">
        <v>24.89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730.00999999999988</v>
      </c>
      <c r="I10" s="88">
        <v>366.29999999999995</v>
      </c>
      <c r="J10" s="88">
        <v>389.68</v>
      </c>
      <c r="K10" s="88">
        <v>0.96</v>
      </c>
      <c r="L10" s="88">
        <v>1.42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41.38</v>
      </c>
      <c r="X10">
        <v>2.89</v>
      </c>
      <c r="Y10">
        <v>13.18</v>
      </c>
      <c r="Z10">
        <v>28.41</v>
      </c>
      <c r="AA10">
        <v>4.0599999999999996</v>
      </c>
      <c r="AB10">
        <v>0.96</v>
      </c>
      <c r="AC10">
        <v>28.87</v>
      </c>
      <c r="AD10">
        <v>94.19</v>
      </c>
      <c r="AE10">
        <v>68.849999999999994</v>
      </c>
      <c r="AF10">
        <v>166.72</v>
      </c>
      <c r="AG10">
        <v>22.95</v>
      </c>
      <c r="AH10">
        <v>31.4</v>
      </c>
      <c r="AI10">
        <v>59.55</v>
      </c>
      <c r="AJ10">
        <v>0</v>
      </c>
      <c r="AK10">
        <v>0.57999999999999996</v>
      </c>
      <c r="AL10">
        <v>49.56</v>
      </c>
      <c r="AM10">
        <v>80.83</v>
      </c>
      <c r="AN10">
        <v>21.65</v>
      </c>
      <c r="AO10">
        <v>0</v>
      </c>
      <c r="AP10">
        <v>14.43</v>
      </c>
      <c r="AQ10">
        <v>14.43</v>
      </c>
      <c r="AR10">
        <v>27.38</v>
      </c>
      <c r="AS10">
        <v>21.72</v>
      </c>
      <c r="AT10">
        <v>37.799999999999997</v>
      </c>
      <c r="AU10">
        <v>66.959999999999994</v>
      </c>
      <c r="AV10">
        <v>96.23</v>
      </c>
      <c r="AW10">
        <v>190.16</v>
      </c>
      <c r="AX10">
        <v>36.57</v>
      </c>
      <c r="AY10">
        <v>1.42</v>
      </c>
      <c r="AZ10">
        <v>0</v>
      </c>
      <c r="BA10">
        <v>49.56</v>
      </c>
      <c r="BB10">
        <v>0.77</v>
      </c>
      <c r="BC10">
        <v>0.4</v>
      </c>
      <c r="BD10">
        <v>0.52</v>
      </c>
      <c r="BE10">
        <v>0.96</v>
      </c>
      <c r="BF10">
        <v>0.83</v>
      </c>
      <c r="BG10">
        <v>1.01</v>
      </c>
      <c r="BH10">
        <v>0.85</v>
      </c>
      <c r="BI10">
        <v>0.61</v>
      </c>
      <c r="BJ10">
        <v>0.38</v>
      </c>
      <c r="BK10">
        <v>0</v>
      </c>
      <c r="BL10">
        <v>2.89</v>
      </c>
      <c r="BM10">
        <v>24.06</v>
      </c>
      <c r="BN10">
        <v>22.69</v>
      </c>
      <c r="BO10">
        <v>60.14</v>
      </c>
      <c r="BP10">
        <v>0</v>
      </c>
      <c r="BQ10">
        <v>74.680000000000007</v>
      </c>
      <c r="BR10">
        <v>24.89</v>
      </c>
      <c r="BS10">
        <v>0</v>
      </c>
      <c r="BT10">
        <v>0</v>
      </c>
    </row>
    <row r="11" spans="1:72">
      <c r="A11" t="s">
        <v>246</v>
      </c>
      <c r="C11" t="s">
        <v>342</v>
      </c>
      <c r="G11" t="s">
        <v>53</v>
      </c>
      <c r="H11" s="115">
        <v>730.2399999999999</v>
      </c>
      <c r="I11" s="88">
        <v>366.29999999999995</v>
      </c>
      <c r="J11" s="88">
        <v>389.68</v>
      </c>
      <c r="K11" s="88">
        <v>0.96</v>
      </c>
      <c r="L11" s="88">
        <v>1.42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41.38</v>
      </c>
      <c r="X11">
        <v>2.89</v>
      </c>
      <c r="Y11">
        <v>13.18</v>
      </c>
      <c r="Z11">
        <v>28.41</v>
      </c>
      <c r="AA11">
        <v>4.0599999999999996</v>
      </c>
      <c r="AB11">
        <v>0.96</v>
      </c>
      <c r="AC11">
        <v>28.87</v>
      </c>
      <c r="AD11">
        <v>94.19</v>
      </c>
      <c r="AE11">
        <v>68.849999999999994</v>
      </c>
      <c r="AF11">
        <v>166.72</v>
      </c>
      <c r="AG11">
        <v>22.95</v>
      </c>
      <c r="AH11">
        <v>31.4</v>
      </c>
      <c r="AI11">
        <v>59.55</v>
      </c>
      <c r="AJ11">
        <v>0</v>
      </c>
      <c r="AK11">
        <v>0.57999999999999996</v>
      </c>
      <c r="AL11">
        <v>49.56</v>
      </c>
      <c r="AM11">
        <v>80.83</v>
      </c>
      <c r="AN11">
        <v>21.65</v>
      </c>
      <c r="AO11">
        <v>0</v>
      </c>
      <c r="AP11">
        <v>14.43</v>
      </c>
      <c r="AQ11">
        <v>14.43</v>
      </c>
      <c r="AR11">
        <v>27.38</v>
      </c>
      <c r="AS11">
        <v>21.72</v>
      </c>
      <c r="AT11">
        <v>37.799999999999997</v>
      </c>
      <c r="AU11">
        <v>66.959999999999994</v>
      </c>
      <c r="AV11">
        <v>96.23</v>
      </c>
      <c r="AW11">
        <v>190.16</v>
      </c>
      <c r="AX11">
        <v>36.57</v>
      </c>
      <c r="AY11">
        <v>1.42</v>
      </c>
      <c r="AZ11">
        <v>0</v>
      </c>
      <c r="BA11">
        <v>49.56</v>
      </c>
      <c r="BB11">
        <v>0.77</v>
      </c>
      <c r="BC11">
        <v>0.4</v>
      </c>
      <c r="BD11">
        <v>0.52</v>
      </c>
      <c r="BE11">
        <v>0.96</v>
      </c>
      <c r="BF11">
        <v>0.83</v>
      </c>
      <c r="BG11">
        <v>1.01</v>
      </c>
      <c r="BH11">
        <v>0.85</v>
      </c>
      <c r="BI11">
        <v>0.61</v>
      </c>
      <c r="BJ11">
        <v>0.61</v>
      </c>
      <c r="BK11">
        <v>0</v>
      </c>
      <c r="BL11">
        <v>2.89</v>
      </c>
      <c r="BM11">
        <v>24.06</v>
      </c>
      <c r="BN11">
        <v>22.69</v>
      </c>
      <c r="BO11">
        <v>60.14</v>
      </c>
      <c r="BP11">
        <v>0</v>
      </c>
      <c r="BQ11">
        <v>74.680000000000007</v>
      </c>
      <c r="BR11">
        <v>24.89</v>
      </c>
      <c r="BS11">
        <v>0</v>
      </c>
      <c r="BT11">
        <v>0</v>
      </c>
    </row>
    <row r="12" spans="1:72">
      <c r="A12" t="s">
        <v>247</v>
      </c>
      <c r="C12" t="s">
        <v>362</v>
      </c>
      <c r="G12" t="s">
        <v>54</v>
      </c>
      <c r="H12" s="115">
        <v>730.2399999999999</v>
      </c>
      <c r="I12" s="88">
        <v>366.29999999999995</v>
      </c>
      <c r="J12" s="88">
        <v>389.68</v>
      </c>
      <c r="K12" s="88">
        <v>0.96</v>
      </c>
      <c r="L12" s="88">
        <v>1.42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41.38</v>
      </c>
      <c r="X12">
        <v>2.89</v>
      </c>
      <c r="Y12">
        <v>13.18</v>
      </c>
      <c r="Z12">
        <v>28.41</v>
      </c>
      <c r="AA12">
        <v>4.0599999999999996</v>
      </c>
      <c r="AB12">
        <v>0.96</v>
      </c>
      <c r="AC12">
        <v>28.87</v>
      </c>
      <c r="AD12">
        <v>94.19</v>
      </c>
      <c r="AE12">
        <v>68.849999999999994</v>
      </c>
      <c r="AF12">
        <v>166.72</v>
      </c>
      <c r="AG12">
        <v>22.95</v>
      </c>
      <c r="AH12">
        <v>31.4</v>
      </c>
      <c r="AI12">
        <v>59.55</v>
      </c>
      <c r="AJ12">
        <v>0</v>
      </c>
      <c r="AK12">
        <v>0.57999999999999996</v>
      </c>
      <c r="AL12">
        <v>49.56</v>
      </c>
      <c r="AM12">
        <v>80.83</v>
      </c>
      <c r="AN12">
        <v>21.65</v>
      </c>
      <c r="AO12">
        <v>0</v>
      </c>
      <c r="AP12">
        <v>14.43</v>
      </c>
      <c r="AQ12">
        <v>14.43</v>
      </c>
      <c r="AR12">
        <v>27.38</v>
      </c>
      <c r="AS12">
        <v>21.72</v>
      </c>
      <c r="AT12">
        <v>37.799999999999997</v>
      </c>
      <c r="AU12">
        <v>66.959999999999994</v>
      </c>
      <c r="AV12">
        <v>96.23</v>
      </c>
      <c r="AW12">
        <v>190.16</v>
      </c>
      <c r="AX12">
        <v>36.57</v>
      </c>
      <c r="AY12">
        <v>1.42</v>
      </c>
      <c r="AZ12">
        <v>0</v>
      </c>
      <c r="BA12">
        <v>49.56</v>
      </c>
      <c r="BB12">
        <v>0.77</v>
      </c>
      <c r="BC12">
        <v>0.4</v>
      </c>
      <c r="BD12">
        <v>0.52</v>
      </c>
      <c r="BE12">
        <v>0.96</v>
      </c>
      <c r="BF12">
        <v>0.83</v>
      </c>
      <c r="BG12">
        <v>1.01</v>
      </c>
      <c r="BH12">
        <v>0.85</v>
      </c>
      <c r="BI12">
        <v>0.61</v>
      </c>
      <c r="BJ12">
        <v>0.61</v>
      </c>
      <c r="BK12">
        <v>0</v>
      </c>
      <c r="BL12">
        <v>2.89</v>
      </c>
      <c r="BM12">
        <v>24.06</v>
      </c>
      <c r="BN12">
        <v>22.69</v>
      </c>
      <c r="BO12">
        <v>60.14</v>
      </c>
      <c r="BP12">
        <v>0</v>
      </c>
      <c r="BQ12">
        <v>74.680000000000007</v>
      </c>
      <c r="BR12">
        <v>24.89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730.2399999999999</v>
      </c>
      <c r="I13" s="88">
        <v>366.29999999999995</v>
      </c>
      <c r="J13" s="88">
        <v>389.68</v>
      </c>
      <c r="K13" s="88">
        <v>0.96</v>
      </c>
      <c r="L13" s="88">
        <v>1.42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41.38</v>
      </c>
      <c r="X13">
        <v>2.89</v>
      </c>
      <c r="Y13">
        <v>13.18</v>
      </c>
      <c r="Z13">
        <v>28.41</v>
      </c>
      <c r="AA13">
        <v>4.0599999999999996</v>
      </c>
      <c r="AB13">
        <v>0.96</v>
      </c>
      <c r="AC13">
        <v>28.87</v>
      </c>
      <c r="AD13">
        <v>94.19</v>
      </c>
      <c r="AE13">
        <v>68.849999999999994</v>
      </c>
      <c r="AF13">
        <v>166.72</v>
      </c>
      <c r="AG13">
        <v>22.95</v>
      </c>
      <c r="AH13">
        <v>31.4</v>
      </c>
      <c r="AI13">
        <v>59.55</v>
      </c>
      <c r="AJ13">
        <v>0</v>
      </c>
      <c r="AK13">
        <v>0.57999999999999996</v>
      </c>
      <c r="AL13">
        <v>49.56</v>
      </c>
      <c r="AM13">
        <v>80.83</v>
      </c>
      <c r="AN13">
        <v>21.65</v>
      </c>
      <c r="AO13">
        <v>0</v>
      </c>
      <c r="AP13">
        <v>14.43</v>
      </c>
      <c r="AQ13">
        <v>14.43</v>
      </c>
      <c r="AR13">
        <v>27.38</v>
      </c>
      <c r="AS13">
        <v>21.72</v>
      </c>
      <c r="AT13">
        <v>37.799999999999997</v>
      </c>
      <c r="AU13">
        <v>66.959999999999994</v>
      </c>
      <c r="AV13">
        <v>96.23</v>
      </c>
      <c r="AW13">
        <v>190.16</v>
      </c>
      <c r="AX13">
        <v>36.57</v>
      </c>
      <c r="AY13">
        <v>1.42</v>
      </c>
      <c r="AZ13">
        <v>0</v>
      </c>
      <c r="BA13">
        <v>49.56</v>
      </c>
      <c r="BB13">
        <v>0.77</v>
      </c>
      <c r="BC13">
        <v>0.4</v>
      </c>
      <c r="BD13">
        <v>0.52</v>
      </c>
      <c r="BE13">
        <v>0.96</v>
      </c>
      <c r="BF13">
        <v>0.83</v>
      </c>
      <c r="BG13">
        <v>1.01</v>
      </c>
      <c r="BH13">
        <v>0.85</v>
      </c>
      <c r="BI13">
        <v>0.61</v>
      </c>
      <c r="BJ13">
        <v>0.61</v>
      </c>
      <c r="BK13">
        <v>0</v>
      </c>
      <c r="BL13">
        <v>2.89</v>
      </c>
      <c r="BM13">
        <v>24.06</v>
      </c>
      <c r="BN13">
        <v>22.69</v>
      </c>
      <c r="BO13">
        <v>60.14</v>
      </c>
      <c r="BP13">
        <v>0</v>
      </c>
      <c r="BQ13">
        <v>74.680000000000007</v>
      </c>
      <c r="BR13">
        <v>24.89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730.2399999999999</v>
      </c>
      <c r="I14" s="88">
        <v>366.29999999999995</v>
      </c>
      <c r="J14" s="88">
        <v>389.68</v>
      </c>
      <c r="K14" s="88">
        <v>0.96</v>
      </c>
      <c r="L14" s="88">
        <v>1.42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41.38</v>
      </c>
      <c r="X14">
        <v>2.89</v>
      </c>
      <c r="Y14">
        <v>13.18</v>
      </c>
      <c r="Z14">
        <v>28.41</v>
      </c>
      <c r="AA14">
        <v>4.0599999999999996</v>
      </c>
      <c r="AB14">
        <v>0.96</v>
      </c>
      <c r="AC14">
        <v>28.87</v>
      </c>
      <c r="AD14">
        <v>94.19</v>
      </c>
      <c r="AE14">
        <v>68.849999999999994</v>
      </c>
      <c r="AF14">
        <v>166.72</v>
      </c>
      <c r="AG14">
        <v>22.95</v>
      </c>
      <c r="AH14">
        <v>31.4</v>
      </c>
      <c r="AI14">
        <v>59.55</v>
      </c>
      <c r="AJ14">
        <v>0</v>
      </c>
      <c r="AK14">
        <v>0.57999999999999996</v>
      </c>
      <c r="AL14">
        <v>49.56</v>
      </c>
      <c r="AM14">
        <v>80.83</v>
      </c>
      <c r="AN14">
        <v>21.65</v>
      </c>
      <c r="AO14">
        <v>0</v>
      </c>
      <c r="AP14">
        <v>14.43</v>
      </c>
      <c r="AQ14">
        <v>14.43</v>
      </c>
      <c r="AR14">
        <v>27.38</v>
      </c>
      <c r="AS14">
        <v>21.72</v>
      </c>
      <c r="AT14">
        <v>37.799999999999997</v>
      </c>
      <c r="AU14">
        <v>66.959999999999994</v>
      </c>
      <c r="AV14">
        <v>96.23</v>
      </c>
      <c r="AW14">
        <v>190.16</v>
      </c>
      <c r="AX14">
        <v>36.57</v>
      </c>
      <c r="AY14">
        <v>1.42</v>
      </c>
      <c r="AZ14">
        <v>0</v>
      </c>
      <c r="BA14">
        <v>49.56</v>
      </c>
      <c r="BB14">
        <v>0.77</v>
      </c>
      <c r="BC14">
        <v>0.4</v>
      </c>
      <c r="BD14">
        <v>0.52</v>
      </c>
      <c r="BE14">
        <v>0.96</v>
      </c>
      <c r="BF14">
        <v>0.83</v>
      </c>
      <c r="BG14">
        <v>1.01</v>
      </c>
      <c r="BH14">
        <v>0.85</v>
      </c>
      <c r="BI14">
        <v>0.61</v>
      </c>
      <c r="BJ14">
        <v>0.61</v>
      </c>
      <c r="BK14">
        <v>0</v>
      </c>
      <c r="BL14">
        <v>2.89</v>
      </c>
      <c r="BM14">
        <v>24.06</v>
      </c>
      <c r="BN14">
        <v>22.69</v>
      </c>
      <c r="BO14">
        <v>60.14</v>
      </c>
      <c r="BP14">
        <v>0</v>
      </c>
      <c r="BQ14">
        <v>74.680000000000007</v>
      </c>
      <c r="BR14">
        <v>24.89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730.00999999999988</v>
      </c>
      <c r="I15" s="88">
        <v>329.83</v>
      </c>
      <c r="J15" s="88">
        <v>389.68</v>
      </c>
      <c r="K15" s="88">
        <v>0.96</v>
      </c>
      <c r="L15" s="88">
        <v>1.42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41.38</v>
      </c>
      <c r="X15">
        <v>2.89</v>
      </c>
      <c r="Y15">
        <v>13.18</v>
      </c>
      <c r="Z15">
        <v>28.41</v>
      </c>
      <c r="AA15">
        <v>4.0599999999999996</v>
      </c>
      <c r="AB15">
        <v>0.96</v>
      </c>
      <c r="AC15">
        <v>28.87</v>
      </c>
      <c r="AD15">
        <v>94.19</v>
      </c>
      <c r="AE15">
        <v>68.849999999999994</v>
      </c>
      <c r="AF15">
        <v>166.72</v>
      </c>
      <c r="AG15">
        <v>22.95</v>
      </c>
      <c r="AH15">
        <v>31.4</v>
      </c>
      <c r="AI15">
        <v>59.55</v>
      </c>
      <c r="AJ15">
        <v>0</v>
      </c>
      <c r="AK15">
        <v>0.57999999999999996</v>
      </c>
      <c r="AL15">
        <v>49.56</v>
      </c>
      <c r="AM15">
        <v>80.83</v>
      </c>
      <c r="AN15">
        <v>21.65</v>
      </c>
      <c r="AO15">
        <v>0</v>
      </c>
      <c r="AP15">
        <v>14.43</v>
      </c>
      <c r="AQ15">
        <v>14.43</v>
      </c>
      <c r="AR15">
        <v>27.38</v>
      </c>
      <c r="AS15">
        <v>21.72</v>
      </c>
      <c r="AT15">
        <v>37.799999999999997</v>
      </c>
      <c r="AU15">
        <v>30.49</v>
      </c>
      <c r="AV15">
        <v>96.23</v>
      </c>
      <c r="AW15">
        <v>190.16</v>
      </c>
      <c r="AX15">
        <v>36.57</v>
      </c>
      <c r="AY15">
        <v>1.42</v>
      </c>
      <c r="AZ15">
        <v>0</v>
      </c>
      <c r="BA15">
        <v>49.56</v>
      </c>
      <c r="BB15">
        <v>0.77</v>
      </c>
      <c r="BC15">
        <v>0.4</v>
      </c>
      <c r="BD15">
        <v>0.52</v>
      </c>
      <c r="BE15">
        <v>0.96</v>
      </c>
      <c r="BF15">
        <v>0.83</v>
      </c>
      <c r="BG15">
        <v>1.01</v>
      </c>
      <c r="BH15">
        <v>0.85</v>
      </c>
      <c r="BI15">
        <v>0.61</v>
      </c>
      <c r="BJ15">
        <v>0.38</v>
      </c>
      <c r="BK15">
        <v>0</v>
      </c>
      <c r="BL15">
        <v>2.89</v>
      </c>
      <c r="BM15">
        <v>24.06</v>
      </c>
      <c r="BN15">
        <v>22.69</v>
      </c>
      <c r="BO15">
        <v>60.14</v>
      </c>
      <c r="BP15">
        <v>0</v>
      </c>
      <c r="BQ15">
        <v>74.680000000000007</v>
      </c>
      <c r="BR15">
        <v>24.89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730.00999999999988</v>
      </c>
      <c r="I16" s="88">
        <v>329.83</v>
      </c>
      <c r="J16" s="88">
        <v>389.68</v>
      </c>
      <c r="K16" s="88">
        <v>0.96</v>
      </c>
      <c r="L16" s="88">
        <v>1.42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41.38</v>
      </c>
      <c r="X16">
        <v>2.89</v>
      </c>
      <c r="Y16">
        <v>13.18</v>
      </c>
      <c r="Z16">
        <v>28.41</v>
      </c>
      <c r="AA16">
        <v>4.0599999999999996</v>
      </c>
      <c r="AB16">
        <v>0.96</v>
      </c>
      <c r="AC16">
        <v>28.87</v>
      </c>
      <c r="AD16">
        <v>94.19</v>
      </c>
      <c r="AE16">
        <v>68.849999999999994</v>
      </c>
      <c r="AF16">
        <v>166.72</v>
      </c>
      <c r="AG16">
        <v>22.95</v>
      </c>
      <c r="AH16">
        <v>31.4</v>
      </c>
      <c r="AI16">
        <v>59.55</v>
      </c>
      <c r="AJ16">
        <v>0</v>
      </c>
      <c r="AK16">
        <v>0.57999999999999996</v>
      </c>
      <c r="AL16">
        <v>49.56</v>
      </c>
      <c r="AM16">
        <v>80.83</v>
      </c>
      <c r="AN16">
        <v>21.65</v>
      </c>
      <c r="AO16">
        <v>0</v>
      </c>
      <c r="AP16">
        <v>14.43</v>
      </c>
      <c r="AQ16">
        <v>14.43</v>
      </c>
      <c r="AR16">
        <v>27.38</v>
      </c>
      <c r="AS16">
        <v>21.72</v>
      </c>
      <c r="AT16">
        <v>37.799999999999997</v>
      </c>
      <c r="AU16">
        <v>30.49</v>
      </c>
      <c r="AV16">
        <v>96.23</v>
      </c>
      <c r="AW16">
        <v>190.16</v>
      </c>
      <c r="AX16">
        <v>36.57</v>
      </c>
      <c r="AY16">
        <v>1.42</v>
      </c>
      <c r="AZ16">
        <v>0</v>
      </c>
      <c r="BA16">
        <v>49.56</v>
      </c>
      <c r="BB16">
        <v>0.77</v>
      </c>
      <c r="BC16">
        <v>0.4</v>
      </c>
      <c r="BD16">
        <v>0.52</v>
      </c>
      <c r="BE16">
        <v>0.96</v>
      </c>
      <c r="BF16">
        <v>0.83</v>
      </c>
      <c r="BG16">
        <v>1.01</v>
      </c>
      <c r="BH16">
        <v>0.85</v>
      </c>
      <c r="BI16">
        <v>0.61</v>
      </c>
      <c r="BJ16">
        <v>0.38</v>
      </c>
      <c r="BK16">
        <v>0</v>
      </c>
      <c r="BL16">
        <v>2.89</v>
      </c>
      <c r="BM16">
        <v>24.06</v>
      </c>
      <c r="BN16">
        <v>22.69</v>
      </c>
      <c r="BO16">
        <v>60.14</v>
      </c>
      <c r="BP16">
        <v>0</v>
      </c>
      <c r="BQ16">
        <v>74.680000000000007</v>
      </c>
      <c r="BR16">
        <v>24.89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730.00999999999988</v>
      </c>
      <c r="I17" s="88">
        <v>329.83</v>
      </c>
      <c r="J17" s="88">
        <v>389.68</v>
      </c>
      <c r="K17" s="88">
        <v>0.96</v>
      </c>
      <c r="L17" s="88">
        <v>1.42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41.38</v>
      </c>
      <c r="X17">
        <v>2.89</v>
      </c>
      <c r="Y17">
        <v>13.18</v>
      </c>
      <c r="Z17">
        <v>28.41</v>
      </c>
      <c r="AA17">
        <v>4.0599999999999996</v>
      </c>
      <c r="AB17">
        <v>0.96</v>
      </c>
      <c r="AC17">
        <v>28.87</v>
      </c>
      <c r="AD17">
        <v>94.19</v>
      </c>
      <c r="AE17">
        <v>68.849999999999994</v>
      </c>
      <c r="AF17">
        <v>166.72</v>
      </c>
      <c r="AG17">
        <v>22.95</v>
      </c>
      <c r="AH17">
        <v>31.4</v>
      </c>
      <c r="AI17">
        <v>59.55</v>
      </c>
      <c r="AJ17">
        <v>0</v>
      </c>
      <c r="AK17">
        <v>0.57999999999999996</v>
      </c>
      <c r="AL17">
        <v>49.56</v>
      </c>
      <c r="AM17">
        <v>80.83</v>
      </c>
      <c r="AN17">
        <v>21.65</v>
      </c>
      <c r="AO17">
        <v>0</v>
      </c>
      <c r="AP17">
        <v>14.43</v>
      </c>
      <c r="AQ17">
        <v>14.43</v>
      </c>
      <c r="AR17">
        <v>27.38</v>
      </c>
      <c r="AS17">
        <v>21.72</v>
      </c>
      <c r="AT17">
        <v>37.799999999999997</v>
      </c>
      <c r="AU17">
        <v>30.49</v>
      </c>
      <c r="AV17">
        <v>96.23</v>
      </c>
      <c r="AW17">
        <v>190.16</v>
      </c>
      <c r="AX17">
        <v>36.57</v>
      </c>
      <c r="AY17">
        <v>1.42</v>
      </c>
      <c r="AZ17">
        <v>0</v>
      </c>
      <c r="BA17">
        <v>49.56</v>
      </c>
      <c r="BB17">
        <v>0.77</v>
      </c>
      <c r="BC17">
        <v>0.4</v>
      </c>
      <c r="BD17">
        <v>0.52</v>
      </c>
      <c r="BE17">
        <v>0.96</v>
      </c>
      <c r="BF17">
        <v>0.83</v>
      </c>
      <c r="BG17">
        <v>1.01</v>
      </c>
      <c r="BH17">
        <v>0.85</v>
      </c>
      <c r="BI17">
        <v>0.61</v>
      </c>
      <c r="BJ17">
        <v>0.38</v>
      </c>
      <c r="BK17">
        <v>0</v>
      </c>
      <c r="BL17">
        <v>2.89</v>
      </c>
      <c r="BM17">
        <v>24.06</v>
      </c>
      <c r="BN17">
        <v>22.69</v>
      </c>
      <c r="BO17">
        <v>60.14</v>
      </c>
      <c r="BP17">
        <v>0</v>
      </c>
      <c r="BQ17">
        <v>74.680000000000007</v>
      </c>
      <c r="BR17">
        <v>24.89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730.00999999999988</v>
      </c>
      <c r="I18" s="88">
        <v>329.83</v>
      </c>
      <c r="J18" s="88">
        <v>389.68</v>
      </c>
      <c r="K18" s="88">
        <v>0.96</v>
      </c>
      <c r="L18" s="88">
        <v>1.42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41.38</v>
      </c>
      <c r="X18">
        <v>2.89</v>
      </c>
      <c r="Y18">
        <v>13.18</v>
      </c>
      <c r="Z18">
        <v>28.41</v>
      </c>
      <c r="AA18">
        <v>4.0599999999999996</v>
      </c>
      <c r="AB18">
        <v>0.96</v>
      </c>
      <c r="AC18">
        <v>28.87</v>
      </c>
      <c r="AD18">
        <v>94.19</v>
      </c>
      <c r="AE18">
        <v>68.849999999999994</v>
      </c>
      <c r="AF18">
        <v>166.72</v>
      </c>
      <c r="AG18">
        <v>22.95</v>
      </c>
      <c r="AH18">
        <v>31.4</v>
      </c>
      <c r="AI18">
        <v>59.55</v>
      </c>
      <c r="AJ18">
        <v>0</v>
      </c>
      <c r="AK18">
        <v>0.57999999999999996</v>
      </c>
      <c r="AL18">
        <v>49.56</v>
      </c>
      <c r="AM18">
        <v>80.83</v>
      </c>
      <c r="AN18">
        <v>21.65</v>
      </c>
      <c r="AO18">
        <v>0</v>
      </c>
      <c r="AP18">
        <v>14.43</v>
      </c>
      <c r="AQ18">
        <v>14.43</v>
      </c>
      <c r="AR18">
        <v>27.38</v>
      </c>
      <c r="AS18">
        <v>21.72</v>
      </c>
      <c r="AT18">
        <v>37.799999999999997</v>
      </c>
      <c r="AU18">
        <v>30.49</v>
      </c>
      <c r="AV18">
        <v>96.23</v>
      </c>
      <c r="AW18">
        <v>190.16</v>
      </c>
      <c r="AX18">
        <v>36.57</v>
      </c>
      <c r="AY18">
        <v>1.42</v>
      </c>
      <c r="AZ18">
        <v>0</v>
      </c>
      <c r="BA18">
        <v>49.56</v>
      </c>
      <c r="BB18">
        <v>0.77</v>
      </c>
      <c r="BC18">
        <v>0.4</v>
      </c>
      <c r="BD18">
        <v>0.52</v>
      </c>
      <c r="BE18">
        <v>0.96</v>
      </c>
      <c r="BF18">
        <v>0.83</v>
      </c>
      <c r="BG18">
        <v>1.01</v>
      </c>
      <c r="BH18">
        <v>0.85</v>
      </c>
      <c r="BI18">
        <v>0.61</v>
      </c>
      <c r="BJ18">
        <v>0.38</v>
      </c>
      <c r="BK18">
        <v>0</v>
      </c>
      <c r="BL18">
        <v>2.89</v>
      </c>
      <c r="BM18">
        <v>24.06</v>
      </c>
      <c r="BN18">
        <v>22.69</v>
      </c>
      <c r="BO18">
        <v>60.14</v>
      </c>
      <c r="BP18">
        <v>0</v>
      </c>
      <c r="BQ18">
        <v>74.680000000000007</v>
      </c>
      <c r="BR18">
        <v>24.89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730.2399999999999</v>
      </c>
      <c r="I19" s="88">
        <v>329.83</v>
      </c>
      <c r="J19" s="88">
        <v>389.68</v>
      </c>
      <c r="K19" s="88">
        <v>0.96</v>
      </c>
      <c r="L19" s="88">
        <v>1.42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41.38</v>
      </c>
      <c r="X19">
        <v>2.89</v>
      </c>
      <c r="Y19">
        <v>13.18</v>
      </c>
      <c r="Z19">
        <v>28.41</v>
      </c>
      <c r="AA19">
        <v>4.0599999999999996</v>
      </c>
      <c r="AB19">
        <v>0.96</v>
      </c>
      <c r="AC19">
        <v>28.87</v>
      </c>
      <c r="AD19">
        <v>94.19</v>
      </c>
      <c r="AE19">
        <v>68.849999999999994</v>
      </c>
      <c r="AF19">
        <v>166.72</v>
      </c>
      <c r="AG19">
        <v>22.95</v>
      </c>
      <c r="AH19">
        <v>31.4</v>
      </c>
      <c r="AI19">
        <v>59.55</v>
      </c>
      <c r="AJ19">
        <v>0</v>
      </c>
      <c r="AK19">
        <v>0.57999999999999996</v>
      </c>
      <c r="AL19">
        <v>49.56</v>
      </c>
      <c r="AM19">
        <v>80.83</v>
      </c>
      <c r="AN19">
        <v>21.65</v>
      </c>
      <c r="AO19">
        <v>0</v>
      </c>
      <c r="AP19">
        <v>14.43</v>
      </c>
      <c r="AQ19">
        <v>14.43</v>
      </c>
      <c r="AR19">
        <v>27.38</v>
      </c>
      <c r="AS19">
        <v>21.72</v>
      </c>
      <c r="AT19">
        <v>37.799999999999997</v>
      </c>
      <c r="AU19">
        <v>30.49</v>
      </c>
      <c r="AV19">
        <v>96.23</v>
      </c>
      <c r="AW19">
        <v>190.16</v>
      </c>
      <c r="AX19">
        <v>36.57</v>
      </c>
      <c r="AY19">
        <v>1.42</v>
      </c>
      <c r="AZ19">
        <v>0</v>
      </c>
      <c r="BA19">
        <v>49.56</v>
      </c>
      <c r="BB19">
        <v>0.77</v>
      </c>
      <c r="BC19">
        <v>0.4</v>
      </c>
      <c r="BD19">
        <v>0.52</v>
      </c>
      <c r="BE19">
        <v>0.96</v>
      </c>
      <c r="BF19">
        <v>0.83</v>
      </c>
      <c r="BG19">
        <v>1.01</v>
      </c>
      <c r="BH19">
        <v>0.85</v>
      </c>
      <c r="BI19">
        <v>0.61</v>
      </c>
      <c r="BJ19">
        <v>0.61</v>
      </c>
      <c r="BK19">
        <v>0</v>
      </c>
      <c r="BL19">
        <v>2.89</v>
      </c>
      <c r="BM19">
        <v>24.06</v>
      </c>
      <c r="BN19">
        <v>22.69</v>
      </c>
      <c r="BO19">
        <v>60.14</v>
      </c>
      <c r="BP19">
        <v>0</v>
      </c>
      <c r="BQ19">
        <v>74.680000000000007</v>
      </c>
      <c r="BR19">
        <v>24.89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730.2399999999999</v>
      </c>
      <c r="I20" s="88">
        <v>329.83</v>
      </c>
      <c r="J20" s="88">
        <v>389.68</v>
      </c>
      <c r="K20" s="88">
        <v>0.96</v>
      </c>
      <c r="L20" s="88">
        <v>1.42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41.38</v>
      </c>
      <c r="X20">
        <v>2.89</v>
      </c>
      <c r="Y20">
        <v>13.18</v>
      </c>
      <c r="Z20">
        <v>28.41</v>
      </c>
      <c r="AA20">
        <v>4.0599999999999996</v>
      </c>
      <c r="AB20">
        <v>0.96</v>
      </c>
      <c r="AC20">
        <v>28.87</v>
      </c>
      <c r="AD20">
        <v>94.19</v>
      </c>
      <c r="AE20">
        <v>68.849999999999994</v>
      </c>
      <c r="AF20">
        <v>166.72</v>
      </c>
      <c r="AG20">
        <v>22.95</v>
      </c>
      <c r="AH20">
        <v>31.4</v>
      </c>
      <c r="AI20">
        <v>59.55</v>
      </c>
      <c r="AJ20">
        <v>0</v>
      </c>
      <c r="AK20">
        <v>0.57999999999999996</v>
      </c>
      <c r="AL20">
        <v>49.56</v>
      </c>
      <c r="AM20">
        <v>80.83</v>
      </c>
      <c r="AN20">
        <v>21.65</v>
      </c>
      <c r="AO20">
        <v>0</v>
      </c>
      <c r="AP20">
        <v>14.43</v>
      </c>
      <c r="AQ20">
        <v>14.43</v>
      </c>
      <c r="AR20">
        <v>27.38</v>
      </c>
      <c r="AS20">
        <v>21.72</v>
      </c>
      <c r="AT20">
        <v>37.799999999999997</v>
      </c>
      <c r="AU20">
        <v>30.49</v>
      </c>
      <c r="AV20">
        <v>96.23</v>
      </c>
      <c r="AW20">
        <v>190.16</v>
      </c>
      <c r="AX20">
        <v>36.57</v>
      </c>
      <c r="AY20">
        <v>1.42</v>
      </c>
      <c r="AZ20">
        <v>0</v>
      </c>
      <c r="BA20">
        <v>49.56</v>
      </c>
      <c r="BB20">
        <v>0.77</v>
      </c>
      <c r="BC20">
        <v>0.4</v>
      </c>
      <c r="BD20">
        <v>0.52</v>
      </c>
      <c r="BE20">
        <v>0.96</v>
      </c>
      <c r="BF20">
        <v>0.83</v>
      </c>
      <c r="BG20">
        <v>1.01</v>
      </c>
      <c r="BH20">
        <v>0.85</v>
      </c>
      <c r="BI20">
        <v>0.61</v>
      </c>
      <c r="BJ20">
        <v>0.61</v>
      </c>
      <c r="BK20">
        <v>0</v>
      </c>
      <c r="BL20">
        <v>2.89</v>
      </c>
      <c r="BM20">
        <v>24.06</v>
      </c>
      <c r="BN20">
        <v>22.69</v>
      </c>
      <c r="BO20">
        <v>60.14</v>
      </c>
      <c r="BP20">
        <v>0</v>
      </c>
      <c r="BQ20">
        <v>74.680000000000007</v>
      </c>
      <c r="BR20">
        <v>24.89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730.2399999999999</v>
      </c>
      <c r="I21" s="88">
        <v>329.83</v>
      </c>
      <c r="J21" s="88">
        <v>389.68</v>
      </c>
      <c r="K21" s="88">
        <v>0.96</v>
      </c>
      <c r="L21" s="88">
        <v>1.42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41.38</v>
      </c>
      <c r="X21">
        <v>2.89</v>
      </c>
      <c r="Y21">
        <v>13.18</v>
      </c>
      <c r="Z21">
        <v>28.41</v>
      </c>
      <c r="AA21">
        <v>4.0599999999999996</v>
      </c>
      <c r="AB21">
        <v>0.96</v>
      </c>
      <c r="AC21">
        <v>28.87</v>
      </c>
      <c r="AD21">
        <v>94.19</v>
      </c>
      <c r="AE21">
        <v>68.849999999999994</v>
      </c>
      <c r="AF21">
        <v>166.72</v>
      </c>
      <c r="AG21">
        <v>22.95</v>
      </c>
      <c r="AH21">
        <v>31.4</v>
      </c>
      <c r="AI21">
        <v>59.55</v>
      </c>
      <c r="AJ21">
        <v>0</v>
      </c>
      <c r="AK21">
        <v>0.57999999999999996</v>
      </c>
      <c r="AL21">
        <v>49.56</v>
      </c>
      <c r="AM21">
        <v>80.83</v>
      </c>
      <c r="AN21">
        <v>21.65</v>
      </c>
      <c r="AO21">
        <v>0</v>
      </c>
      <c r="AP21">
        <v>14.43</v>
      </c>
      <c r="AQ21">
        <v>14.43</v>
      </c>
      <c r="AR21">
        <v>27.38</v>
      </c>
      <c r="AS21">
        <v>21.72</v>
      </c>
      <c r="AT21">
        <v>37.799999999999997</v>
      </c>
      <c r="AU21">
        <v>30.49</v>
      </c>
      <c r="AV21">
        <v>96.23</v>
      </c>
      <c r="AW21">
        <v>190.16</v>
      </c>
      <c r="AX21">
        <v>36.57</v>
      </c>
      <c r="AY21">
        <v>1.42</v>
      </c>
      <c r="AZ21">
        <v>0</v>
      </c>
      <c r="BA21">
        <v>49.56</v>
      </c>
      <c r="BB21">
        <v>0.77</v>
      </c>
      <c r="BC21">
        <v>0.4</v>
      </c>
      <c r="BD21">
        <v>0.52</v>
      </c>
      <c r="BE21">
        <v>0.96</v>
      </c>
      <c r="BF21">
        <v>0.83</v>
      </c>
      <c r="BG21">
        <v>1.01</v>
      </c>
      <c r="BH21">
        <v>0.85</v>
      </c>
      <c r="BI21">
        <v>0.61</v>
      </c>
      <c r="BJ21">
        <v>0.61</v>
      </c>
      <c r="BK21">
        <v>0</v>
      </c>
      <c r="BL21">
        <v>2.89</v>
      </c>
      <c r="BM21">
        <v>24.06</v>
      </c>
      <c r="BN21">
        <v>22.69</v>
      </c>
      <c r="BO21">
        <v>60.14</v>
      </c>
      <c r="BP21">
        <v>0</v>
      </c>
      <c r="BQ21">
        <v>74.680000000000007</v>
      </c>
      <c r="BR21">
        <v>24.89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730.2399999999999</v>
      </c>
      <c r="I22" s="88">
        <v>329.83</v>
      </c>
      <c r="J22" s="88">
        <v>389.68</v>
      </c>
      <c r="K22" s="88">
        <v>0.96</v>
      </c>
      <c r="L22" s="88">
        <v>1.42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41.38</v>
      </c>
      <c r="X22">
        <v>2.89</v>
      </c>
      <c r="Y22">
        <v>13.18</v>
      </c>
      <c r="Z22">
        <v>28.41</v>
      </c>
      <c r="AA22">
        <v>4.0599999999999996</v>
      </c>
      <c r="AB22">
        <v>0.96</v>
      </c>
      <c r="AC22">
        <v>28.87</v>
      </c>
      <c r="AD22">
        <v>94.19</v>
      </c>
      <c r="AE22">
        <v>68.849999999999994</v>
      </c>
      <c r="AF22">
        <v>166.72</v>
      </c>
      <c r="AG22">
        <v>22.95</v>
      </c>
      <c r="AH22">
        <v>31.4</v>
      </c>
      <c r="AI22">
        <v>59.55</v>
      </c>
      <c r="AJ22">
        <v>0</v>
      </c>
      <c r="AK22">
        <v>0.57999999999999996</v>
      </c>
      <c r="AL22">
        <v>49.56</v>
      </c>
      <c r="AM22">
        <v>80.83</v>
      </c>
      <c r="AN22">
        <v>21.65</v>
      </c>
      <c r="AO22">
        <v>0</v>
      </c>
      <c r="AP22">
        <v>14.43</v>
      </c>
      <c r="AQ22">
        <v>14.43</v>
      </c>
      <c r="AR22">
        <v>27.38</v>
      </c>
      <c r="AS22">
        <v>21.72</v>
      </c>
      <c r="AT22">
        <v>37.799999999999997</v>
      </c>
      <c r="AU22">
        <v>30.49</v>
      </c>
      <c r="AV22">
        <v>96.23</v>
      </c>
      <c r="AW22">
        <v>190.16</v>
      </c>
      <c r="AX22">
        <v>36.57</v>
      </c>
      <c r="AY22">
        <v>1.42</v>
      </c>
      <c r="AZ22">
        <v>0</v>
      </c>
      <c r="BA22">
        <v>49.56</v>
      </c>
      <c r="BB22">
        <v>0.77</v>
      </c>
      <c r="BC22">
        <v>0.4</v>
      </c>
      <c r="BD22">
        <v>0.52</v>
      </c>
      <c r="BE22">
        <v>0.96</v>
      </c>
      <c r="BF22">
        <v>0.83</v>
      </c>
      <c r="BG22">
        <v>1.01</v>
      </c>
      <c r="BH22">
        <v>0.85</v>
      </c>
      <c r="BI22">
        <v>0.61</v>
      </c>
      <c r="BJ22">
        <v>0.61</v>
      </c>
      <c r="BK22">
        <v>0</v>
      </c>
      <c r="BL22">
        <v>2.89</v>
      </c>
      <c r="BM22">
        <v>24.06</v>
      </c>
      <c r="BN22">
        <v>22.69</v>
      </c>
      <c r="BO22">
        <v>60.14</v>
      </c>
      <c r="BP22">
        <v>0</v>
      </c>
      <c r="BQ22">
        <v>74.680000000000007</v>
      </c>
      <c r="BR22">
        <v>24.89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730.2399999999999</v>
      </c>
      <c r="I23" s="88">
        <v>329.83</v>
      </c>
      <c r="J23" s="88">
        <v>389.68</v>
      </c>
      <c r="K23" s="88">
        <v>0.96</v>
      </c>
      <c r="L23" s="88">
        <v>1.42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41.38</v>
      </c>
      <c r="X23">
        <v>2.89</v>
      </c>
      <c r="Y23">
        <v>13.18</v>
      </c>
      <c r="Z23">
        <v>28.41</v>
      </c>
      <c r="AA23">
        <v>4.0599999999999996</v>
      </c>
      <c r="AB23">
        <v>0.96</v>
      </c>
      <c r="AC23">
        <v>28.87</v>
      </c>
      <c r="AD23">
        <v>94.19</v>
      </c>
      <c r="AE23">
        <v>68.849999999999994</v>
      </c>
      <c r="AF23">
        <v>166.72</v>
      </c>
      <c r="AG23">
        <v>22.95</v>
      </c>
      <c r="AH23">
        <v>31.4</v>
      </c>
      <c r="AI23">
        <v>59.55</v>
      </c>
      <c r="AJ23">
        <v>0</v>
      </c>
      <c r="AK23">
        <v>0.57999999999999996</v>
      </c>
      <c r="AL23">
        <v>49.56</v>
      </c>
      <c r="AM23">
        <v>80.83</v>
      </c>
      <c r="AN23">
        <v>21.65</v>
      </c>
      <c r="AO23">
        <v>0</v>
      </c>
      <c r="AP23">
        <v>14.43</v>
      </c>
      <c r="AQ23">
        <v>14.43</v>
      </c>
      <c r="AR23">
        <v>27.38</v>
      </c>
      <c r="AS23">
        <v>21.72</v>
      </c>
      <c r="AT23">
        <v>37.799999999999997</v>
      </c>
      <c r="AU23">
        <v>30.49</v>
      </c>
      <c r="AV23">
        <v>96.23</v>
      </c>
      <c r="AW23">
        <v>190.16</v>
      </c>
      <c r="AX23">
        <v>36.57</v>
      </c>
      <c r="AY23">
        <v>1.42</v>
      </c>
      <c r="AZ23">
        <v>0</v>
      </c>
      <c r="BA23">
        <v>49.56</v>
      </c>
      <c r="BB23">
        <v>0.77</v>
      </c>
      <c r="BC23">
        <v>0.4</v>
      </c>
      <c r="BD23">
        <v>0.52</v>
      </c>
      <c r="BE23">
        <v>0.96</v>
      </c>
      <c r="BF23">
        <v>0.83</v>
      </c>
      <c r="BG23">
        <v>1.01</v>
      </c>
      <c r="BH23">
        <v>0.85</v>
      </c>
      <c r="BI23">
        <v>0.61</v>
      </c>
      <c r="BJ23">
        <v>0.61</v>
      </c>
      <c r="BK23">
        <v>0</v>
      </c>
      <c r="BL23">
        <v>2.89</v>
      </c>
      <c r="BM23">
        <v>24.06</v>
      </c>
      <c r="BN23">
        <v>22.69</v>
      </c>
      <c r="BO23">
        <v>60.14</v>
      </c>
      <c r="BP23">
        <v>0</v>
      </c>
      <c r="BQ23">
        <v>74.680000000000007</v>
      </c>
      <c r="BR23">
        <v>24.89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730.2399999999999</v>
      </c>
      <c r="I24" s="88">
        <v>329.83</v>
      </c>
      <c r="J24" s="88">
        <v>389.68</v>
      </c>
      <c r="K24" s="88">
        <v>0.96</v>
      </c>
      <c r="L24" s="88">
        <v>1.42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41.38</v>
      </c>
      <c r="X24">
        <v>2.89</v>
      </c>
      <c r="Y24">
        <v>13.18</v>
      </c>
      <c r="Z24">
        <v>28.41</v>
      </c>
      <c r="AA24">
        <v>4.0599999999999996</v>
      </c>
      <c r="AB24">
        <v>0.96</v>
      </c>
      <c r="AC24">
        <v>28.87</v>
      </c>
      <c r="AD24">
        <v>94.19</v>
      </c>
      <c r="AE24">
        <v>68.849999999999994</v>
      </c>
      <c r="AF24">
        <v>166.72</v>
      </c>
      <c r="AG24">
        <v>22.95</v>
      </c>
      <c r="AH24">
        <v>31.4</v>
      </c>
      <c r="AI24">
        <v>59.55</v>
      </c>
      <c r="AJ24">
        <v>0</v>
      </c>
      <c r="AK24">
        <v>0.57999999999999996</v>
      </c>
      <c r="AL24">
        <v>49.56</v>
      </c>
      <c r="AM24">
        <v>80.83</v>
      </c>
      <c r="AN24">
        <v>21.65</v>
      </c>
      <c r="AO24">
        <v>0</v>
      </c>
      <c r="AP24">
        <v>14.43</v>
      </c>
      <c r="AQ24">
        <v>14.43</v>
      </c>
      <c r="AR24">
        <v>27.38</v>
      </c>
      <c r="AS24">
        <v>21.72</v>
      </c>
      <c r="AT24">
        <v>37.799999999999997</v>
      </c>
      <c r="AU24">
        <v>30.49</v>
      </c>
      <c r="AV24">
        <v>96.23</v>
      </c>
      <c r="AW24">
        <v>190.16</v>
      </c>
      <c r="AX24">
        <v>36.57</v>
      </c>
      <c r="AY24">
        <v>1.42</v>
      </c>
      <c r="AZ24">
        <v>0</v>
      </c>
      <c r="BA24">
        <v>49.56</v>
      </c>
      <c r="BB24">
        <v>0.77</v>
      </c>
      <c r="BC24">
        <v>0.4</v>
      </c>
      <c r="BD24">
        <v>0.52</v>
      </c>
      <c r="BE24">
        <v>0.96</v>
      </c>
      <c r="BF24">
        <v>0.83</v>
      </c>
      <c r="BG24">
        <v>1.01</v>
      </c>
      <c r="BH24">
        <v>0.85</v>
      </c>
      <c r="BI24">
        <v>0.61</v>
      </c>
      <c r="BJ24">
        <v>0.61</v>
      </c>
      <c r="BK24">
        <v>0</v>
      </c>
      <c r="BL24">
        <v>2.89</v>
      </c>
      <c r="BM24">
        <v>24.06</v>
      </c>
      <c r="BN24">
        <v>22.69</v>
      </c>
      <c r="BO24">
        <v>60.14</v>
      </c>
      <c r="BP24">
        <v>0</v>
      </c>
      <c r="BQ24">
        <v>74.680000000000007</v>
      </c>
      <c r="BR24">
        <v>24.89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730.2399999999999</v>
      </c>
      <c r="I25" s="88">
        <v>329.83</v>
      </c>
      <c r="J25" s="88">
        <v>389.68</v>
      </c>
      <c r="K25" s="88">
        <v>0.96</v>
      </c>
      <c r="L25" s="88">
        <v>1.42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41.38</v>
      </c>
      <c r="X25">
        <v>2.89</v>
      </c>
      <c r="Y25">
        <v>13.18</v>
      </c>
      <c r="Z25">
        <v>28.41</v>
      </c>
      <c r="AA25">
        <v>4.0599999999999996</v>
      </c>
      <c r="AB25">
        <v>0.96</v>
      </c>
      <c r="AC25">
        <v>28.87</v>
      </c>
      <c r="AD25">
        <v>94.19</v>
      </c>
      <c r="AE25">
        <v>68.849999999999994</v>
      </c>
      <c r="AF25">
        <v>166.72</v>
      </c>
      <c r="AG25">
        <v>22.95</v>
      </c>
      <c r="AH25">
        <v>31.4</v>
      </c>
      <c r="AI25">
        <v>59.55</v>
      </c>
      <c r="AJ25">
        <v>0</v>
      </c>
      <c r="AK25">
        <v>0.57999999999999996</v>
      </c>
      <c r="AL25">
        <v>49.56</v>
      </c>
      <c r="AM25">
        <v>80.83</v>
      </c>
      <c r="AN25">
        <v>21.65</v>
      </c>
      <c r="AO25">
        <v>0</v>
      </c>
      <c r="AP25">
        <v>14.43</v>
      </c>
      <c r="AQ25">
        <v>14.43</v>
      </c>
      <c r="AR25">
        <v>27.38</v>
      </c>
      <c r="AS25">
        <v>21.72</v>
      </c>
      <c r="AT25">
        <v>37.799999999999997</v>
      </c>
      <c r="AU25">
        <v>30.49</v>
      </c>
      <c r="AV25">
        <v>96.23</v>
      </c>
      <c r="AW25">
        <v>190.16</v>
      </c>
      <c r="AX25">
        <v>36.57</v>
      </c>
      <c r="AY25">
        <v>1.42</v>
      </c>
      <c r="AZ25">
        <v>0</v>
      </c>
      <c r="BA25">
        <v>49.56</v>
      </c>
      <c r="BB25">
        <v>0.77</v>
      </c>
      <c r="BC25">
        <v>0.4</v>
      </c>
      <c r="BD25">
        <v>0.52</v>
      </c>
      <c r="BE25">
        <v>0.96</v>
      </c>
      <c r="BF25">
        <v>0.83</v>
      </c>
      <c r="BG25">
        <v>1.01</v>
      </c>
      <c r="BH25">
        <v>0.85</v>
      </c>
      <c r="BI25">
        <v>0.61</v>
      </c>
      <c r="BJ25">
        <v>0.61</v>
      </c>
      <c r="BK25">
        <v>0</v>
      </c>
      <c r="BL25">
        <v>2.89</v>
      </c>
      <c r="BM25">
        <v>24.06</v>
      </c>
      <c r="BN25">
        <v>22.69</v>
      </c>
      <c r="BO25">
        <v>60.14</v>
      </c>
      <c r="BP25">
        <v>0</v>
      </c>
      <c r="BQ25">
        <v>74.680000000000007</v>
      </c>
      <c r="BR25">
        <v>24.89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730.2399999999999</v>
      </c>
      <c r="I26" s="88">
        <v>329.83</v>
      </c>
      <c r="J26" s="88">
        <v>389.68</v>
      </c>
      <c r="K26" s="88">
        <v>0.96</v>
      </c>
      <c r="L26" s="88">
        <v>1.42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41.38</v>
      </c>
      <c r="X26">
        <v>2.89</v>
      </c>
      <c r="Y26">
        <v>13.18</v>
      </c>
      <c r="Z26">
        <v>28.41</v>
      </c>
      <c r="AA26">
        <v>4.0599999999999996</v>
      </c>
      <c r="AB26">
        <v>0.96</v>
      </c>
      <c r="AC26">
        <v>28.87</v>
      </c>
      <c r="AD26">
        <v>94.19</v>
      </c>
      <c r="AE26">
        <v>68.849999999999994</v>
      </c>
      <c r="AF26">
        <v>166.72</v>
      </c>
      <c r="AG26">
        <v>22.95</v>
      </c>
      <c r="AH26">
        <v>31.4</v>
      </c>
      <c r="AI26">
        <v>59.55</v>
      </c>
      <c r="AJ26">
        <v>0</v>
      </c>
      <c r="AK26">
        <v>0.57999999999999996</v>
      </c>
      <c r="AL26">
        <v>49.56</v>
      </c>
      <c r="AM26">
        <v>80.83</v>
      </c>
      <c r="AN26">
        <v>21.65</v>
      </c>
      <c r="AO26">
        <v>0</v>
      </c>
      <c r="AP26">
        <v>14.43</v>
      </c>
      <c r="AQ26">
        <v>14.43</v>
      </c>
      <c r="AR26">
        <v>27.38</v>
      </c>
      <c r="AS26">
        <v>21.72</v>
      </c>
      <c r="AT26">
        <v>37.799999999999997</v>
      </c>
      <c r="AU26">
        <v>30.49</v>
      </c>
      <c r="AV26">
        <v>96.23</v>
      </c>
      <c r="AW26">
        <v>190.16</v>
      </c>
      <c r="AX26">
        <v>36.57</v>
      </c>
      <c r="AY26">
        <v>1.42</v>
      </c>
      <c r="AZ26">
        <v>0</v>
      </c>
      <c r="BA26">
        <v>49.56</v>
      </c>
      <c r="BB26">
        <v>0.77</v>
      </c>
      <c r="BC26">
        <v>0.4</v>
      </c>
      <c r="BD26">
        <v>0.52</v>
      </c>
      <c r="BE26">
        <v>0.96</v>
      </c>
      <c r="BF26">
        <v>0.83</v>
      </c>
      <c r="BG26">
        <v>1.01</v>
      </c>
      <c r="BH26">
        <v>0.85</v>
      </c>
      <c r="BI26">
        <v>0.61</v>
      </c>
      <c r="BJ26">
        <v>0.61</v>
      </c>
      <c r="BK26">
        <v>0</v>
      </c>
      <c r="BL26">
        <v>2.89</v>
      </c>
      <c r="BM26">
        <v>24.06</v>
      </c>
      <c r="BN26">
        <v>22.69</v>
      </c>
      <c r="BO26">
        <v>60.14</v>
      </c>
      <c r="BP26">
        <v>0</v>
      </c>
      <c r="BQ26">
        <v>74.680000000000007</v>
      </c>
      <c r="BR26">
        <v>24.89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569.31999999999982</v>
      </c>
      <c r="I27" s="88">
        <v>261.05</v>
      </c>
      <c r="J27" s="88">
        <v>389.68</v>
      </c>
      <c r="K27" s="88">
        <v>0.96</v>
      </c>
      <c r="L27" s="88">
        <v>1.42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41.38</v>
      </c>
      <c r="X27">
        <v>2.89</v>
      </c>
      <c r="Y27">
        <v>13.18</v>
      </c>
      <c r="Z27">
        <v>28.41</v>
      </c>
      <c r="AA27">
        <v>6.09</v>
      </c>
      <c r="AB27">
        <v>0.96</v>
      </c>
      <c r="AC27">
        <v>28.87</v>
      </c>
      <c r="AD27">
        <v>0</v>
      </c>
      <c r="AE27">
        <v>0</v>
      </c>
      <c r="AF27">
        <v>166.72</v>
      </c>
      <c r="AG27">
        <v>0</v>
      </c>
      <c r="AH27">
        <v>0</v>
      </c>
      <c r="AI27">
        <v>59.55</v>
      </c>
      <c r="AJ27">
        <v>0</v>
      </c>
      <c r="AK27">
        <v>0.67</v>
      </c>
      <c r="AL27">
        <v>49.56</v>
      </c>
      <c r="AM27">
        <v>80.83</v>
      </c>
      <c r="AN27">
        <v>21.65</v>
      </c>
      <c r="AO27">
        <v>0</v>
      </c>
      <c r="AP27">
        <v>14.43</v>
      </c>
      <c r="AQ27">
        <v>0</v>
      </c>
      <c r="AR27">
        <v>27.38</v>
      </c>
      <c r="AS27">
        <v>21.72</v>
      </c>
      <c r="AT27">
        <v>37.799999999999997</v>
      </c>
      <c r="AU27">
        <v>30.49</v>
      </c>
      <c r="AV27">
        <v>96.23</v>
      </c>
      <c r="AW27">
        <v>190.16</v>
      </c>
      <c r="AX27">
        <v>36.57</v>
      </c>
      <c r="AY27">
        <v>1.42</v>
      </c>
      <c r="AZ27">
        <v>0</v>
      </c>
      <c r="BA27">
        <v>49.56</v>
      </c>
      <c r="BB27">
        <v>0.77</v>
      </c>
      <c r="BC27">
        <v>0.4</v>
      </c>
      <c r="BD27">
        <v>0.52</v>
      </c>
      <c r="BE27">
        <v>0.96</v>
      </c>
      <c r="BF27">
        <v>0.83</v>
      </c>
      <c r="BG27">
        <v>1.01</v>
      </c>
      <c r="BH27">
        <v>0.85</v>
      </c>
      <c r="BI27">
        <v>0.61</v>
      </c>
      <c r="BJ27">
        <v>0.61</v>
      </c>
      <c r="BK27">
        <v>2.89</v>
      </c>
      <c r="BL27">
        <v>0</v>
      </c>
      <c r="BM27">
        <v>24.06</v>
      </c>
      <c r="BN27">
        <v>22.69</v>
      </c>
      <c r="BO27">
        <v>60.14</v>
      </c>
      <c r="BP27">
        <v>0</v>
      </c>
      <c r="BQ27">
        <v>74.680000000000007</v>
      </c>
      <c r="BR27">
        <v>24.89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569.31999999999982</v>
      </c>
      <c r="I28" s="88">
        <v>261.05</v>
      </c>
      <c r="J28" s="88">
        <v>389.68</v>
      </c>
      <c r="K28" s="88">
        <v>0.96</v>
      </c>
      <c r="L28" s="88">
        <v>1.42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41.38</v>
      </c>
      <c r="X28">
        <v>2.89</v>
      </c>
      <c r="Y28">
        <v>13.18</v>
      </c>
      <c r="Z28">
        <v>28.41</v>
      </c>
      <c r="AA28">
        <v>6.09</v>
      </c>
      <c r="AB28">
        <v>0.96</v>
      </c>
      <c r="AC28">
        <v>28.87</v>
      </c>
      <c r="AD28">
        <v>0</v>
      </c>
      <c r="AE28">
        <v>0</v>
      </c>
      <c r="AF28">
        <v>166.72</v>
      </c>
      <c r="AG28">
        <v>0</v>
      </c>
      <c r="AH28">
        <v>0</v>
      </c>
      <c r="AI28">
        <v>59.55</v>
      </c>
      <c r="AJ28">
        <v>0</v>
      </c>
      <c r="AK28">
        <v>0.67</v>
      </c>
      <c r="AL28">
        <v>49.56</v>
      </c>
      <c r="AM28">
        <v>80.83</v>
      </c>
      <c r="AN28">
        <v>21.65</v>
      </c>
      <c r="AO28">
        <v>0</v>
      </c>
      <c r="AP28">
        <v>14.43</v>
      </c>
      <c r="AQ28">
        <v>0</v>
      </c>
      <c r="AR28">
        <v>27.38</v>
      </c>
      <c r="AS28">
        <v>21.72</v>
      </c>
      <c r="AT28">
        <v>37.799999999999997</v>
      </c>
      <c r="AU28">
        <v>30.49</v>
      </c>
      <c r="AV28">
        <v>96.23</v>
      </c>
      <c r="AW28">
        <v>190.16</v>
      </c>
      <c r="AX28">
        <v>36.57</v>
      </c>
      <c r="AY28">
        <v>1.42</v>
      </c>
      <c r="AZ28">
        <v>0</v>
      </c>
      <c r="BA28">
        <v>49.56</v>
      </c>
      <c r="BB28">
        <v>0.77</v>
      </c>
      <c r="BC28">
        <v>0.4</v>
      </c>
      <c r="BD28">
        <v>0.52</v>
      </c>
      <c r="BE28">
        <v>0.96</v>
      </c>
      <c r="BF28">
        <v>0.83</v>
      </c>
      <c r="BG28">
        <v>1.01</v>
      </c>
      <c r="BH28">
        <v>0.85</v>
      </c>
      <c r="BI28">
        <v>0.61</v>
      </c>
      <c r="BJ28">
        <v>0.61</v>
      </c>
      <c r="BK28">
        <v>2.89</v>
      </c>
      <c r="BL28">
        <v>0</v>
      </c>
      <c r="BM28">
        <v>24.06</v>
      </c>
      <c r="BN28">
        <v>22.69</v>
      </c>
      <c r="BO28">
        <v>60.14</v>
      </c>
      <c r="BP28">
        <v>0</v>
      </c>
      <c r="BQ28">
        <v>74.680000000000007</v>
      </c>
      <c r="BR28">
        <v>24.89</v>
      </c>
      <c r="BS28">
        <v>0</v>
      </c>
      <c r="BT28">
        <v>0</v>
      </c>
    </row>
    <row r="29" spans="1:72">
      <c r="A29" t="s">
        <v>269</v>
      </c>
      <c r="G29" t="s">
        <v>71</v>
      </c>
      <c r="H29" s="115">
        <v>569.89999999999986</v>
      </c>
      <c r="I29" s="88">
        <v>261.3</v>
      </c>
      <c r="J29" s="88">
        <v>389.68</v>
      </c>
      <c r="K29" s="88">
        <v>0.96</v>
      </c>
      <c r="L29" s="88">
        <v>1.42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41.38</v>
      </c>
      <c r="X29">
        <v>2.89</v>
      </c>
      <c r="Y29">
        <v>13.18</v>
      </c>
      <c r="Z29">
        <v>28.41</v>
      </c>
      <c r="AA29">
        <v>6.09</v>
      </c>
      <c r="AB29">
        <v>0.96</v>
      </c>
      <c r="AC29">
        <v>28.87</v>
      </c>
      <c r="AD29">
        <v>0</v>
      </c>
      <c r="AE29">
        <v>0</v>
      </c>
      <c r="AF29">
        <v>166.72</v>
      </c>
      <c r="AG29">
        <v>0</v>
      </c>
      <c r="AH29">
        <v>0</v>
      </c>
      <c r="AI29">
        <v>59.55</v>
      </c>
      <c r="AJ29">
        <v>0</v>
      </c>
      <c r="AK29">
        <v>0.67</v>
      </c>
      <c r="AL29">
        <v>49.56</v>
      </c>
      <c r="AM29">
        <v>80.83</v>
      </c>
      <c r="AN29">
        <v>21.65</v>
      </c>
      <c r="AO29">
        <v>0</v>
      </c>
      <c r="AP29">
        <v>14.43</v>
      </c>
      <c r="AQ29">
        <v>0</v>
      </c>
      <c r="AR29">
        <v>27.38</v>
      </c>
      <c r="AS29">
        <v>21.72</v>
      </c>
      <c r="AT29">
        <v>37.799999999999997</v>
      </c>
      <c r="AU29">
        <v>30.49</v>
      </c>
      <c r="AV29">
        <v>96.23</v>
      </c>
      <c r="AW29">
        <v>190.16</v>
      </c>
      <c r="AX29">
        <v>36.57</v>
      </c>
      <c r="AY29">
        <v>1.42</v>
      </c>
      <c r="AZ29">
        <v>0</v>
      </c>
      <c r="BA29">
        <v>49.56</v>
      </c>
      <c r="BB29">
        <v>0.77</v>
      </c>
      <c r="BC29">
        <v>0.4</v>
      </c>
      <c r="BD29">
        <v>0.52</v>
      </c>
      <c r="BE29">
        <v>0.96</v>
      </c>
      <c r="BF29">
        <v>0.83</v>
      </c>
      <c r="BG29">
        <v>1.01</v>
      </c>
      <c r="BH29">
        <v>0.85</v>
      </c>
      <c r="BI29">
        <v>0.61</v>
      </c>
      <c r="BJ29">
        <v>0.61</v>
      </c>
      <c r="BK29">
        <v>2.89</v>
      </c>
      <c r="BL29">
        <v>0</v>
      </c>
      <c r="BM29">
        <v>24.06</v>
      </c>
      <c r="BN29">
        <v>22.69</v>
      </c>
      <c r="BO29">
        <v>60.14</v>
      </c>
      <c r="BP29">
        <v>0</v>
      </c>
      <c r="BQ29">
        <v>74.680000000000007</v>
      </c>
      <c r="BR29">
        <v>24.89</v>
      </c>
      <c r="BS29">
        <v>0.57999999999999996</v>
      </c>
      <c r="BT29">
        <v>0.25</v>
      </c>
    </row>
    <row r="30" spans="1:72">
      <c r="A30" t="s">
        <v>270</v>
      </c>
      <c r="G30" t="s">
        <v>72</v>
      </c>
      <c r="H30" s="115">
        <v>570.88999999999987</v>
      </c>
      <c r="I30" s="88">
        <v>261.72000000000003</v>
      </c>
      <c r="J30" s="88">
        <v>389.68</v>
      </c>
      <c r="K30" s="88">
        <v>0.96</v>
      </c>
      <c r="L30" s="88">
        <v>1.42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41.38</v>
      </c>
      <c r="X30">
        <v>2.89</v>
      </c>
      <c r="Y30">
        <v>13.18</v>
      </c>
      <c r="Z30">
        <v>28.41</v>
      </c>
      <c r="AA30">
        <v>6.09</v>
      </c>
      <c r="AB30">
        <v>0.96</v>
      </c>
      <c r="AC30">
        <v>28.87</v>
      </c>
      <c r="AD30">
        <v>0</v>
      </c>
      <c r="AE30">
        <v>0</v>
      </c>
      <c r="AF30">
        <v>166.72</v>
      </c>
      <c r="AG30">
        <v>0</v>
      </c>
      <c r="AH30">
        <v>0</v>
      </c>
      <c r="AI30">
        <v>59.55</v>
      </c>
      <c r="AJ30">
        <v>0</v>
      </c>
      <c r="AK30">
        <v>0.67</v>
      </c>
      <c r="AL30">
        <v>49.56</v>
      </c>
      <c r="AM30">
        <v>80.83</v>
      </c>
      <c r="AN30">
        <v>21.65</v>
      </c>
      <c r="AO30">
        <v>0</v>
      </c>
      <c r="AP30">
        <v>14.43</v>
      </c>
      <c r="AQ30">
        <v>0</v>
      </c>
      <c r="AR30">
        <v>27.38</v>
      </c>
      <c r="AS30">
        <v>21.72</v>
      </c>
      <c r="AT30">
        <v>37.799999999999997</v>
      </c>
      <c r="AU30">
        <v>30.49</v>
      </c>
      <c r="AV30">
        <v>96.23</v>
      </c>
      <c r="AW30">
        <v>190.16</v>
      </c>
      <c r="AX30">
        <v>36.57</v>
      </c>
      <c r="AY30">
        <v>1.42</v>
      </c>
      <c r="AZ30">
        <v>0</v>
      </c>
      <c r="BA30">
        <v>49.56</v>
      </c>
      <c r="BB30">
        <v>0.77</v>
      </c>
      <c r="BC30">
        <v>0.4</v>
      </c>
      <c r="BD30">
        <v>0.52</v>
      </c>
      <c r="BE30">
        <v>0.96</v>
      </c>
      <c r="BF30">
        <v>0.83</v>
      </c>
      <c r="BG30">
        <v>1.01</v>
      </c>
      <c r="BH30">
        <v>0.85</v>
      </c>
      <c r="BI30">
        <v>0.61</v>
      </c>
      <c r="BJ30">
        <v>0.61</v>
      </c>
      <c r="BK30">
        <v>2.89</v>
      </c>
      <c r="BL30">
        <v>0</v>
      </c>
      <c r="BM30">
        <v>24.06</v>
      </c>
      <c r="BN30">
        <v>22.69</v>
      </c>
      <c r="BO30">
        <v>60.14</v>
      </c>
      <c r="BP30">
        <v>0</v>
      </c>
      <c r="BQ30">
        <v>74.680000000000007</v>
      </c>
      <c r="BR30">
        <v>24.89</v>
      </c>
      <c r="BS30">
        <v>1.57</v>
      </c>
      <c r="BT30">
        <v>0.67</v>
      </c>
    </row>
    <row r="31" spans="1:72">
      <c r="A31" t="s">
        <v>280</v>
      </c>
      <c r="G31" t="s">
        <v>73</v>
      </c>
      <c r="H31" s="115">
        <v>572.49999999999989</v>
      </c>
      <c r="I31" s="88">
        <v>262.48</v>
      </c>
      <c r="J31" s="88">
        <v>389.68</v>
      </c>
      <c r="K31" s="88">
        <v>0.96</v>
      </c>
      <c r="L31" s="88">
        <v>8.16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41.38</v>
      </c>
      <c r="X31">
        <v>2.89</v>
      </c>
      <c r="Y31">
        <v>13.18</v>
      </c>
      <c r="Z31">
        <v>28.41</v>
      </c>
      <c r="AA31">
        <v>6.09</v>
      </c>
      <c r="AB31">
        <v>0.96</v>
      </c>
      <c r="AC31">
        <v>28.87</v>
      </c>
      <c r="AD31">
        <v>0</v>
      </c>
      <c r="AE31">
        <v>0</v>
      </c>
      <c r="AF31">
        <v>166.72</v>
      </c>
      <c r="AG31">
        <v>0</v>
      </c>
      <c r="AH31">
        <v>0</v>
      </c>
      <c r="AI31">
        <v>59.55</v>
      </c>
      <c r="AJ31">
        <v>0</v>
      </c>
      <c r="AK31">
        <v>0.72</v>
      </c>
      <c r="AL31">
        <v>49.56</v>
      </c>
      <c r="AM31">
        <v>80.83</v>
      </c>
      <c r="AN31">
        <v>21.65</v>
      </c>
      <c r="AO31">
        <v>0</v>
      </c>
      <c r="AP31">
        <v>14.43</v>
      </c>
      <c r="AQ31">
        <v>0</v>
      </c>
      <c r="AR31">
        <v>27.38</v>
      </c>
      <c r="AS31">
        <v>21.72</v>
      </c>
      <c r="AT31">
        <v>37.799999999999997</v>
      </c>
      <c r="AU31">
        <v>30.49</v>
      </c>
      <c r="AV31">
        <v>96.23</v>
      </c>
      <c r="AW31">
        <v>190.16</v>
      </c>
      <c r="AX31">
        <v>36.57</v>
      </c>
      <c r="AY31">
        <v>8.16</v>
      </c>
      <c r="AZ31">
        <v>0</v>
      </c>
      <c r="BA31">
        <v>49.56</v>
      </c>
      <c r="BB31">
        <v>0.77</v>
      </c>
      <c r="BC31">
        <v>0.4</v>
      </c>
      <c r="BD31">
        <v>0.52</v>
      </c>
      <c r="BE31">
        <v>0.96</v>
      </c>
      <c r="BF31">
        <v>0.96</v>
      </c>
      <c r="BG31">
        <v>1.01</v>
      </c>
      <c r="BH31">
        <v>0.96</v>
      </c>
      <c r="BI31">
        <v>0.61</v>
      </c>
      <c r="BJ31">
        <v>0.61</v>
      </c>
      <c r="BK31">
        <v>2.89</v>
      </c>
      <c r="BL31">
        <v>0</v>
      </c>
      <c r="BM31">
        <v>24.06</v>
      </c>
      <c r="BN31">
        <v>22.69</v>
      </c>
      <c r="BO31">
        <v>60.14</v>
      </c>
      <c r="BP31">
        <v>0</v>
      </c>
      <c r="BQ31">
        <v>74.680000000000007</v>
      </c>
      <c r="BR31">
        <v>24.89</v>
      </c>
      <c r="BS31">
        <v>3.02</v>
      </c>
      <c r="BT31">
        <v>1.3</v>
      </c>
    </row>
    <row r="32" spans="1:72">
      <c r="A32" t="s">
        <v>281</v>
      </c>
      <c r="G32" t="s">
        <v>74</v>
      </c>
      <c r="H32" s="115">
        <v>574.46999999999991</v>
      </c>
      <c r="I32" s="88">
        <v>263.32</v>
      </c>
      <c r="J32" s="88">
        <v>389.68</v>
      </c>
      <c r="K32" s="88">
        <v>0.96</v>
      </c>
      <c r="L32" s="88">
        <v>8.16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41.38</v>
      </c>
      <c r="X32">
        <v>2.89</v>
      </c>
      <c r="Y32">
        <v>13.18</v>
      </c>
      <c r="Z32">
        <v>28.41</v>
      </c>
      <c r="AA32">
        <v>6.09</v>
      </c>
      <c r="AB32">
        <v>0.96</v>
      </c>
      <c r="AC32">
        <v>28.87</v>
      </c>
      <c r="AD32">
        <v>0</v>
      </c>
      <c r="AE32">
        <v>0</v>
      </c>
      <c r="AF32">
        <v>166.72</v>
      </c>
      <c r="AG32">
        <v>0</v>
      </c>
      <c r="AH32">
        <v>0</v>
      </c>
      <c r="AI32">
        <v>59.55</v>
      </c>
      <c r="AJ32">
        <v>0</v>
      </c>
      <c r="AK32">
        <v>0.72</v>
      </c>
      <c r="AL32">
        <v>49.56</v>
      </c>
      <c r="AM32">
        <v>80.83</v>
      </c>
      <c r="AN32">
        <v>21.65</v>
      </c>
      <c r="AO32">
        <v>0</v>
      </c>
      <c r="AP32">
        <v>14.43</v>
      </c>
      <c r="AQ32">
        <v>0</v>
      </c>
      <c r="AR32">
        <v>27.38</v>
      </c>
      <c r="AS32">
        <v>21.72</v>
      </c>
      <c r="AT32">
        <v>37.799999999999997</v>
      </c>
      <c r="AU32">
        <v>30.49</v>
      </c>
      <c r="AV32">
        <v>96.23</v>
      </c>
      <c r="AW32">
        <v>190.16</v>
      </c>
      <c r="AX32">
        <v>36.57</v>
      </c>
      <c r="AY32">
        <v>8.16</v>
      </c>
      <c r="AZ32">
        <v>0</v>
      </c>
      <c r="BA32">
        <v>49.56</v>
      </c>
      <c r="BB32">
        <v>0.77</v>
      </c>
      <c r="BC32">
        <v>0.4</v>
      </c>
      <c r="BD32">
        <v>0.52</v>
      </c>
      <c r="BE32">
        <v>0.96</v>
      </c>
      <c r="BF32">
        <v>0.96</v>
      </c>
      <c r="BG32">
        <v>1.01</v>
      </c>
      <c r="BH32">
        <v>0.96</v>
      </c>
      <c r="BI32">
        <v>0.61</v>
      </c>
      <c r="BJ32">
        <v>0.61</v>
      </c>
      <c r="BK32">
        <v>2.89</v>
      </c>
      <c r="BL32">
        <v>0</v>
      </c>
      <c r="BM32">
        <v>24.06</v>
      </c>
      <c r="BN32">
        <v>22.69</v>
      </c>
      <c r="BO32">
        <v>60.14</v>
      </c>
      <c r="BP32">
        <v>0</v>
      </c>
      <c r="BQ32">
        <v>74.680000000000007</v>
      </c>
      <c r="BR32">
        <v>24.89</v>
      </c>
      <c r="BS32">
        <v>4.99</v>
      </c>
      <c r="BT32">
        <v>2.14</v>
      </c>
    </row>
    <row r="33" spans="1:72">
      <c r="A33" t="s">
        <v>282</v>
      </c>
      <c r="G33" t="s">
        <v>75</v>
      </c>
      <c r="H33" s="115">
        <v>576.58999999999992</v>
      </c>
      <c r="I33" s="88">
        <v>264.22000000000003</v>
      </c>
      <c r="J33" s="88">
        <v>389.68</v>
      </c>
      <c r="K33" s="88">
        <v>0.96</v>
      </c>
      <c r="L33" s="88">
        <v>8.16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41.38</v>
      </c>
      <c r="X33">
        <v>2.89</v>
      </c>
      <c r="Y33">
        <v>13.18</v>
      </c>
      <c r="Z33">
        <v>28.41</v>
      </c>
      <c r="AA33">
        <v>6.09</v>
      </c>
      <c r="AB33">
        <v>0.96</v>
      </c>
      <c r="AC33">
        <v>28.87</v>
      </c>
      <c r="AD33">
        <v>0</v>
      </c>
      <c r="AE33">
        <v>0</v>
      </c>
      <c r="AF33">
        <v>166.72</v>
      </c>
      <c r="AG33">
        <v>0</v>
      </c>
      <c r="AH33">
        <v>0</v>
      </c>
      <c r="AI33">
        <v>59.55</v>
      </c>
      <c r="AJ33">
        <v>0</v>
      </c>
      <c r="AK33">
        <v>0.72</v>
      </c>
      <c r="AL33">
        <v>49.56</v>
      </c>
      <c r="AM33">
        <v>80.83</v>
      </c>
      <c r="AN33">
        <v>21.65</v>
      </c>
      <c r="AO33">
        <v>0</v>
      </c>
      <c r="AP33">
        <v>14.43</v>
      </c>
      <c r="AQ33">
        <v>0</v>
      </c>
      <c r="AR33">
        <v>27.38</v>
      </c>
      <c r="AS33">
        <v>21.72</v>
      </c>
      <c r="AT33">
        <v>37.799999999999997</v>
      </c>
      <c r="AU33">
        <v>30.49</v>
      </c>
      <c r="AV33">
        <v>96.23</v>
      </c>
      <c r="AW33">
        <v>190.16</v>
      </c>
      <c r="AX33">
        <v>36.57</v>
      </c>
      <c r="AY33">
        <v>8.16</v>
      </c>
      <c r="AZ33">
        <v>0</v>
      </c>
      <c r="BA33">
        <v>49.56</v>
      </c>
      <c r="BB33">
        <v>0.77</v>
      </c>
      <c r="BC33">
        <v>0.4</v>
      </c>
      <c r="BD33">
        <v>0.52</v>
      </c>
      <c r="BE33">
        <v>0.96</v>
      </c>
      <c r="BF33">
        <v>0.96</v>
      </c>
      <c r="BG33">
        <v>1.01</v>
      </c>
      <c r="BH33">
        <v>0.96</v>
      </c>
      <c r="BI33">
        <v>0.61</v>
      </c>
      <c r="BJ33">
        <v>0.61</v>
      </c>
      <c r="BK33">
        <v>2.89</v>
      </c>
      <c r="BL33">
        <v>0</v>
      </c>
      <c r="BM33">
        <v>24.06</v>
      </c>
      <c r="BN33">
        <v>22.69</v>
      </c>
      <c r="BO33">
        <v>60.14</v>
      </c>
      <c r="BP33">
        <v>0</v>
      </c>
      <c r="BQ33">
        <v>74.680000000000007</v>
      </c>
      <c r="BR33">
        <v>24.89</v>
      </c>
      <c r="BS33">
        <v>7.11</v>
      </c>
      <c r="BT33">
        <v>3.04</v>
      </c>
    </row>
    <row r="34" spans="1:72">
      <c r="A34" t="s">
        <v>283</v>
      </c>
      <c r="G34" t="s">
        <v>76</v>
      </c>
      <c r="H34" s="115">
        <v>578.58999999999992</v>
      </c>
      <c r="I34" s="88">
        <v>265.09000000000003</v>
      </c>
      <c r="J34" s="88">
        <v>389.68</v>
      </c>
      <c r="K34" s="88">
        <v>0.96</v>
      </c>
      <c r="L34" s="88">
        <v>8.16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41.38</v>
      </c>
      <c r="X34">
        <v>2.89</v>
      </c>
      <c r="Y34">
        <v>13.18</v>
      </c>
      <c r="Z34">
        <v>28.41</v>
      </c>
      <c r="AA34">
        <v>6.09</v>
      </c>
      <c r="AB34">
        <v>0.96</v>
      </c>
      <c r="AC34">
        <v>28.87</v>
      </c>
      <c r="AD34">
        <v>0</v>
      </c>
      <c r="AE34">
        <v>0</v>
      </c>
      <c r="AF34">
        <v>166.72</v>
      </c>
      <c r="AG34">
        <v>0</v>
      </c>
      <c r="AH34">
        <v>0</v>
      </c>
      <c r="AI34">
        <v>59.55</v>
      </c>
      <c r="AJ34">
        <v>0</v>
      </c>
      <c r="AK34">
        <v>0.72</v>
      </c>
      <c r="AL34">
        <v>49.56</v>
      </c>
      <c r="AM34">
        <v>80.83</v>
      </c>
      <c r="AN34">
        <v>21.65</v>
      </c>
      <c r="AO34">
        <v>0</v>
      </c>
      <c r="AP34">
        <v>14.43</v>
      </c>
      <c r="AQ34">
        <v>0</v>
      </c>
      <c r="AR34">
        <v>27.38</v>
      </c>
      <c r="AS34">
        <v>21.72</v>
      </c>
      <c r="AT34">
        <v>37.799999999999997</v>
      </c>
      <c r="AU34">
        <v>30.49</v>
      </c>
      <c r="AV34">
        <v>96.23</v>
      </c>
      <c r="AW34">
        <v>190.16</v>
      </c>
      <c r="AX34">
        <v>36.57</v>
      </c>
      <c r="AY34">
        <v>8.16</v>
      </c>
      <c r="AZ34">
        <v>0</v>
      </c>
      <c r="BA34">
        <v>49.56</v>
      </c>
      <c r="BB34">
        <v>0.77</v>
      </c>
      <c r="BC34">
        <v>0.4</v>
      </c>
      <c r="BD34">
        <v>0.52</v>
      </c>
      <c r="BE34">
        <v>0.96</v>
      </c>
      <c r="BF34">
        <v>0.96</v>
      </c>
      <c r="BG34">
        <v>1.01</v>
      </c>
      <c r="BH34">
        <v>0.96</v>
      </c>
      <c r="BI34">
        <v>0.61</v>
      </c>
      <c r="BJ34">
        <v>0.61</v>
      </c>
      <c r="BK34">
        <v>2.89</v>
      </c>
      <c r="BL34">
        <v>0</v>
      </c>
      <c r="BM34">
        <v>24.06</v>
      </c>
      <c r="BN34">
        <v>22.69</v>
      </c>
      <c r="BO34">
        <v>60.14</v>
      </c>
      <c r="BP34">
        <v>0</v>
      </c>
      <c r="BQ34">
        <v>74.680000000000007</v>
      </c>
      <c r="BR34">
        <v>24.89</v>
      </c>
      <c r="BS34">
        <v>9.11</v>
      </c>
      <c r="BT34">
        <v>3.91</v>
      </c>
    </row>
    <row r="35" spans="1:72">
      <c r="A35" t="s">
        <v>298</v>
      </c>
      <c r="G35" t="s">
        <v>77</v>
      </c>
      <c r="H35" s="115">
        <v>690.98999999999978</v>
      </c>
      <c r="I35" s="88">
        <v>265.95</v>
      </c>
      <c r="J35" s="88">
        <v>389.68</v>
      </c>
      <c r="K35" s="88">
        <v>0.96</v>
      </c>
      <c r="L35" s="88">
        <v>8.16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41.38</v>
      </c>
      <c r="X35">
        <v>2.89</v>
      </c>
      <c r="Y35">
        <v>13.18</v>
      </c>
      <c r="Z35">
        <v>28.41</v>
      </c>
      <c r="AA35">
        <v>6.09</v>
      </c>
      <c r="AB35">
        <v>0.96</v>
      </c>
      <c r="AC35">
        <v>28.87</v>
      </c>
      <c r="AD35">
        <v>0</v>
      </c>
      <c r="AE35">
        <v>0</v>
      </c>
      <c r="AF35">
        <v>166.72</v>
      </c>
      <c r="AG35">
        <v>0</v>
      </c>
      <c r="AH35">
        <v>0</v>
      </c>
      <c r="AI35">
        <v>59.55</v>
      </c>
      <c r="AJ35">
        <v>0</v>
      </c>
      <c r="AK35">
        <v>0.72</v>
      </c>
      <c r="AL35">
        <v>49.56</v>
      </c>
      <c r="AM35">
        <v>80.83</v>
      </c>
      <c r="AN35">
        <v>21.65</v>
      </c>
      <c r="AO35">
        <v>0</v>
      </c>
      <c r="AP35">
        <v>14.43</v>
      </c>
      <c r="AQ35">
        <v>0</v>
      </c>
      <c r="AR35">
        <v>27.38</v>
      </c>
      <c r="AS35">
        <v>21.72</v>
      </c>
      <c r="AT35">
        <v>37.799999999999997</v>
      </c>
      <c r="AU35">
        <v>30.49</v>
      </c>
      <c r="AV35">
        <v>96.23</v>
      </c>
      <c r="AW35">
        <v>190.16</v>
      </c>
      <c r="AX35">
        <v>36.57</v>
      </c>
      <c r="AY35">
        <v>8.16</v>
      </c>
      <c r="AZ35">
        <v>0</v>
      </c>
      <c r="BA35">
        <v>49.56</v>
      </c>
      <c r="BB35">
        <v>0.96</v>
      </c>
      <c r="BC35">
        <v>0.4</v>
      </c>
      <c r="BD35">
        <v>0.52</v>
      </c>
      <c r="BE35">
        <v>0.96</v>
      </c>
      <c r="BF35">
        <v>0.96</v>
      </c>
      <c r="BG35">
        <v>1.01</v>
      </c>
      <c r="BH35">
        <v>0.96</v>
      </c>
      <c r="BI35">
        <v>0.61</v>
      </c>
      <c r="BJ35">
        <v>0.61</v>
      </c>
      <c r="BK35">
        <v>2.89</v>
      </c>
      <c r="BL35">
        <v>0</v>
      </c>
      <c r="BM35">
        <v>24.06</v>
      </c>
      <c r="BN35">
        <v>22.69</v>
      </c>
      <c r="BO35">
        <v>170.33</v>
      </c>
      <c r="BP35">
        <v>0</v>
      </c>
      <c r="BQ35">
        <v>74.680000000000007</v>
      </c>
      <c r="BR35">
        <v>24.89</v>
      </c>
      <c r="BS35">
        <v>11.13</v>
      </c>
      <c r="BT35">
        <v>4.7699999999999996</v>
      </c>
    </row>
    <row r="36" spans="1:72">
      <c r="A36" t="s">
        <v>331</v>
      </c>
      <c r="G36" t="s">
        <v>78</v>
      </c>
      <c r="H36" s="115">
        <v>693.0899999999998</v>
      </c>
      <c r="I36" s="88">
        <v>266.85000000000002</v>
      </c>
      <c r="J36" s="88">
        <v>389.68</v>
      </c>
      <c r="K36" s="88">
        <v>0.96</v>
      </c>
      <c r="L36" s="88">
        <v>8.16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41.38</v>
      </c>
      <c r="X36">
        <v>2.89</v>
      </c>
      <c r="Y36">
        <v>13.18</v>
      </c>
      <c r="Z36">
        <v>28.41</v>
      </c>
      <c r="AA36">
        <v>6.09</v>
      </c>
      <c r="AB36">
        <v>0.96</v>
      </c>
      <c r="AC36">
        <v>28.87</v>
      </c>
      <c r="AD36">
        <v>0</v>
      </c>
      <c r="AE36">
        <v>0</v>
      </c>
      <c r="AF36">
        <v>166.72</v>
      </c>
      <c r="AG36">
        <v>0</v>
      </c>
      <c r="AH36">
        <v>0</v>
      </c>
      <c r="AI36">
        <v>59.55</v>
      </c>
      <c r="AJ36">
        <v>0</v>
      </c>
      <c r="AK36">
        <v>0.72</v>
      </c>
      <c r="AL36">
        <v>49.56</v>
      </c>
      <c r="AM36">
        <v>80.83</v>
      </c>
      <c r="AN36">
        <v>21.65</v>
      </c>
      <c r="AO36">
        <v>0</v>
      </c>
      <c r="AP36">
        <v>14.43</v>
      </c>
      <c r="AQ36">
        <v>0</v>
      </c>
      <c r="AR36">
        <v>27.38</v>
      </c>
      <c r="AS36">
        <v>21.72</v>
      </c>
      <c r="AT36">
        <v>37.799999999999997</v>
      </c>
      <c r="AU36">
        <v>30.49</v>
      </c>
      <c r="AV36">
        <v>96.23</v>
      </c>
      <c r="AW36">
        <v>190.16</v>
      </c>
      <c r="AX36">
        <v>36.57</v>
      </c>
      <c r="AY36">
        <v>8.16</v>
      </c>
      <c r="AZ36">
        <v>0</v>
      </c>
      <c r="BA36">
        <v>49.56</v>
      </c>
      <c r="BB36">
        <v>0.96</v>
      </c>
      <c r="BC36">
        <v>0.4</v>
      </c>
      <c r="BD36">
        <v>0.52</v>
      </c>
      <c r="BE36">
        <v>0.96</v>
      </c>
      <c r="BF36">
        <v>0.96</v>
      </c>
      <c r="BG36">
        <v>1.01</v>
      </c>
      <c r="BH36">
        <v>0.96</v>
      </c>
      <c r="BI36">
        <v>0.61</v>
      </c>
      <c r="BJ36">
        <v>0.61</v>
      </c>
      <c r="BK36">
        <v>2.89</v>
      </c>
      <c r="BL36">
        <v>0</v>
      </c>
      <c r="BM36">
        <v>24.06</v>
      </c>
      <c r="BN36">
        <v>22.69</v>
      </c>
      <c r="BO36">
        <v>170.33</v>
      </c>
      <c r="BP36">
        <v>0</v>
      </c>
      <c r="BQ36">
        <v>74.680000000000007</v>
      </c>
      <c r="BR36">
        <v>24.89</v>
      </c>
      <c r="BS36">
        <v>13.23</v>
      </c>
      <c r="BT36">
        <v>5.67</v>
      </c>
    </row>
    <row r="37" spans="1:72">
      <c r="A37" t="s">
        <v>332</v>
      </c>
      <c r="G37" t="s">
        <v>79</v>
      </c>
      <c r="H37" s="115">
        <v>695.19999999999982</v>
      </c>
      <c r="I37" s="88">
        <v>267.76</v>
      </c>
      <c r="J37" s="88">
        <v>389.68</v>
      </c>
      <c r="K37" s="88">
        <v>0.96</v>
      </c>
      <c r="L37" s="88">
        <v>8.16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41.38</v>
      </c>
      <c r="X37">
        <v>2.89</v>
      </c>
      <c r="Y37">
        <v>13.18</v>
      </c>
      <c r="Z37">
        <v>28.41</v>
      </c>
      <c r="AA37">
        <v>6.09</v>
      </c>
      <c r="AB37">
        <v>0.96</v>
      </c>
      <c r="AC37">
        <v>28.87</v>
      </c>
      <c r="AD37">
        <v>0</v>
      </c>
      <c r="AE37">
        <v>0</v>
      </c>
      <c r="AF37">
        <v>166.72</v>
      </c>
      <c r="AG37">
        <v>0</v>
      </c>
      <c r="AH37">
        <v>0</v>
      </c>
      <c r="AI37">
        <v>59.55</v>
      </c>
      <c r="AJ37">
        <v>0</v>
      </c>
      <c r="AK37">
        <v>0.72</v>
      </c>
      <c r="AL37">
        <v>49.56</v>
      </c>
      <c r="AM37">
        <v>80.83</v>
      </c>
      <c r="AN37">
        <v>21.65</v>
      </c>
      <c r="AO37">
        <v>0</v>
      </c>
      <c r="AP37">
        <v>14.43</v>
      </c>
      <c r="AQ37">
        <v>0</v>
      </c>
      <c r="AR37">
        <v>27.38</v>
      </c>
      <c r="AS37">
        <v>21.72</v>
      </c>
      <c r="AT37">
        <v>37.799999999999997</v>
      </c>
      <c r="AU37">
        <v>30.49</v>
      </c>
      <c r="AV37">
        <v>96.23</v>
      </c>
      <c r="AW37">
        <v>190.16</v>
      </c>
      <c r="AX37">
        <v>36.57</v>
      </c>
      <c r="AY37">
        <v>8.16</v>
      </c>
      <c r="AZ37">
        <v>0</v>
      </c>
      <c r="BA37">
        <v>49.56</v>
      </c>
      <c r="BB37">
        <v>0.96</v>
      </c>
      <c r="BC37">
        <v>0.4</v>
      </c>
      <c r="BD37">
        <v>0.52</v>
      </c>
      <c r="BE37">
        <v>0.96</v>
      </c>
      <c r="BF37">
        <v>0.96</v>
      </c>
      <c r="BG37">
        <v>1.01</v>
      </c>
      <c r="BH37">
        <v>0.96</v>
      </c>
      <c r="BI37">
        <v>0.61</v>
      </c>
      <c r="BJ37">
        <v>0.61</v>
      </c>
      <c r="BK37">
        <v>2.89</v>
      </c>
      <c r="BL37">
        <v>0</v>
      </c>
      <c r="BM37">
        <v>24.06</v>
      </c>
      <c r="BN37">
        <v>22.69</v>
      </c>
      <c r="BO37">
        <v>170.33</v>
      </c>
      <c r="BP37">
        <v>0</v>
      </c>
      <c r="BQ37">
        <v>74.680000000000007</v>
      </c>
      <c r="BR37">
        <v>24.89</v>
      </c>
      <c r="BS37">
        <v>15.34</v>
      </c>
      <c r="BT37">
        <v>6.58</v>
      </c>
    </row>
    <row r="38" spans="1:72">
      <c r="A38" t="s">
        <v>333</v>
      </c>
      <c r="G38" t="s">
        <v>80</v>
      </c>
      <c r="H38" s="115">
        <v>697.29999999999984</v>
      </c>
      <c r="I38" s="88">
        <v>268.66000000000003</v>
      </c>
      <c r="J38" s="88">
        <v>389.68</v>
      </c>
      <c r="K38" s="88">
        <v>0.96</v>
      </c>
      <c r="L38" s="88">
        <v>8.16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41.38</v>
      </c>
      <c r="X38">
        <v>2.89</v>
      </c>
      <c r="Y38">
        <v>13.18</v>
      </c>
      <c r="Z38">
        <v>28.41</v>
      </c>
      <c r="AA38">
        <v>6.09</v>
      </c>
      <c r="AB38">
        <v>0.96</v>
      </c>
      <c r="AC38">
        <v>28.87</v>
      </c>
      <c r="AD38">
        <v>0</v>
      </c>
      <c r="AE38">
        <v>0</v>
      </c>
      <c r="AF38">
        <v>166.72</v>
      </c>
      <c r="AG38">
        <v>0</v>
      </c>
      <c r="AH38">
        <v>0</v>
      </c>
      <c r="AI38">
        <v>59.55</v>
      </c>
      <c r="AJ38">
        <v>0</v>
      </c>
      <c r="AK38">
        <v>0.72</v>
      </c>
      <c r="AL38">
        <v>49.56</v>
      </c>
      <c r="AM38">
        <v>80.83</v>
      </c>
      <c r="AN38">
        <v>21.65</v>
      </c>
      <c r="AO38">
        <v>0</v>
      </c>
      <c r="AP38">
        <v>14.43</v>
      </c>
      <c r="AQ38">
        <v>0</v>
      </c>
      <c r="AR38">
        <v>27.38</v>
      </c>
      <c r="AS38">
        <v>21.72</v>
      </c>
      <c r="AT38">
        <v>37.799999999999997</v>
      </c>
      <c r="AU38">
        <v>30.49</v>
      </c>
      <c r="AV38">
        <v>96.23</v>
      </c>
      <c r="AW38">
        <v>190.16</v>
      </c>
      <c r="AX38">
        <v>36.57</v>
      </c>
      <c r="AY38">
        <v>8.16</v>
      </c>
      <c r="AZ38">
        <v>0</v>
      </c>
      <c r="BA38">
        <v>49.56</v>
      </c>
      <c r="BB38">
        <v>0.96</v>
      </c>
      <c r="BC38">
        <v>0.4</v>
      </c>
      <c r="BD38">
        <v>0.52</v>
      </c>
      <c r="BE38">
        <v>0.96</v>
      </c>
      <c r="BF38">
        <v>0.96</v>
      </c>
      <c r="BG38">
        <v>1.01</v>
      </c>
      <c r="BH38">
        <v>0.96</v>
      </c>
      <c r="BI38">
        <v>0.61</v>
      </c>
      <c r="BJ38">
        <v>0.61</v>
      </c>
      <c r="BK38">
        <v>2.89</v>
      </c>
      <c r="BL38">
        <v>0</v>
      </c>
      <c r="BM38">
        <v>24.06</v>
      </c>
      <c r="BN38">
        <v>22.69</v>
      </c>
      <c r="BO38">
        <v>170.33</v>
      </c>
      <c r="BP38">
        <v>0</v>
      </c>
      <c r="BQ38">
        <v>74.680000000000007</v>
      </c>
      <c r="BR38">
        <v>24.89</v>
      </c>
      <c r="BS38">
        <v>17.440000000000001</v>
      </c>
      <c r="BT38">
        <v>7.48</v>
      </c>
    </row>
    <row r="39" spans="1:72">
      <c r="A39" t="s">
        <v>334</v>
      </c>
      <c r="G39" t="s">
        <v>81</v>
      </c>
      <c r="H39" s="115">
        <v>699.94999999999982</v>
      </c>
      <c r="I39" s="88">
        <v>269.68</v>
      </c>
      <c r="J39" s="88">
        <v>389.68</v>
      </c>
      <c r="K39" s="88">
        <v>20.21</v>
      </c>
      <c r="L39" s="88">
        <v>8.16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41.38</v>
      </c>
      <c r="X39">
        <v>2.89</v>
      </c>
      <c r="Y39">
        <v>13.18</v>
      </c>
      <c r="Z39">
        <v>28.41</v>
      </c>
      <c r="AA39">
        <v>6.09</v>
      </c>
      <c r="AB39">
        <v>0.96</v>
      </c>
      <c r="AC39">
        <v>28.87</v>
      </c>
      <c r="AD39">
        <v>0</v>
      </c>
      <c r="AE39">
        <v>0</v>
      </c>
      <c r="AF39">
        <v>166.72</v>
      </c>
      <c r="AG39">
        <v>0</v>
      </c>
      <c r="AH39">
        <v>0</v>
      </c>
      <c r="AI39">
        <v>59.55</v>
      </c>
      <c r="AJ39">
        <v>19.25</v>
      </c>
      <c r="AK39">
        <v>0.96</v>
      </c>
      <c r="AL39">
        <v>49.56</v>
      </c>
      <c r="AM39">
        <v>80.83</v>
      </c>
      <c r="AN39">
        <v>21.65</v>
      </c>
      <c r="AO39">
        <v>0</v>
      </c>
      <c r="AP39">
        <v>14.43</v>
      </c>
      <c r="AQ39">
        <v>0</v>
      </c>
      <c r="AR39">
        <v>27.38</v>
      </c>
      <c r="AS39">
        <v>21.72</v>
      </c>
      <c r="AT39">
        <v>37.799999999999997</v>
      </c>
      <c r="AU39">
        <v>30.49</v>
      </c>
      <c r="AV39">
        <v>96.23</v>
      </c>
      <c r="AW39">
        <v>190.16</v>
      </c>
      <c r="AX39">
        <v>36.57</v>
      </c>
      <c r="AY39">
        <v>8.16</v>
      </c>
      <c r="AZ39">
        <v>0</v>
      </c>
      <c r="BA39">
        <v>49.56</v>
      </c>
      <c r="BB39">
        <v>0.96</v>
      </c>
      <c r="BC39">
        <v>0.4</v>
      </c>
      <c r="BD39">
        <v>0.52</v>
      </c>
      <c r="BE39">
        <v>0.96</v>
      </c>
      <c r="BF39">
        <v>0.96</v>
      </c>
      <c r="BG39">
        <v>1.01</v>
      </c>
      <c r="BH39">
        <v>0.96</v>
      </c>
      <c r="BI39">
        <v>0.61</v>
      </c>
      <c r="BJ39">
        <v>0.61</v>
      </c>
      <c r="BK39">
        <v>2.89</v>
      </c>
      <c r="BL39">
        <v>0</v>
      </c>
      <c r="BM39">
        <v>24.06</v>
      </c>
      <c r="BN39">
        <v>22.69</v>
      </c>
      <c r="BO39">
        <v>170.33</v>
      </c>
      <c r="BP39">
        <v>0</v>
      </c>
      <c r="BQ39">
        <v>74.680000000000007</v>
      </c>
      <c r="BR39">
        <v>24.89</v>
      </c>
      <c r="BS39">
        <v>19.850000000000001</v>
      </c>
      <c r="BT39">
        <v>8.5</v>
      </c>
    </row>
    <row r="40" spans="1:72">
      <c r="A40" t="s">
        <v>355</v>
      </c>
      <c r="G40" t="s">
        <v>82</v>
      </c>
      <c r="H40" s="115">
        <v>702.76999999999975</v>
      </c>
      <c r="I40" s="88">
        <v>270.90000000000003</v>
      </c>
      <c r="J40" s="88">
        <v>389.68</v>
      </c>
      <c r="K40" s="88">
        <v>20.21</v>
      </c>
      <c r="L40" s="88">
        <v>8.16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41.38</v>
      </c>
      <c r="X40">
        <v>2.89</v>
      </c>
      <c r="Y40">
        <v>13.18</v>
      </c>
      <c r="Z40">
        <v>28.41</v>
      </c>
      <c r="AA40">
        <v>6.09</v>
      </c>
      <c r="AB40">
        <v>0.96</v>
      </c>
      <c r="AC40">
        <v>28.87</v>
      </c>
      <c r="AD40">
        <v>0</v>
      </c>
      <c r="AE40">
        <v>0</v>
      </c>
      <c r="AF40">
        <v>166.72</v>
      </c>
      <c r="AG40">
        <v>0</v>
      </c>
      <c r="AH40">
        <v>0</v>
      </c>
      <c r="AI40">
        <v>59.55</v>
      </c>
      <c r="AJ40">
        <v>19.25</v>
      </c>
      <c r="AK40">
        <v>0.96</v>
      </c>
      <c r="AL40">
        <v>49.56</v>
      </c>
      <c r="AM40">
        <v>80.83</v>
      </c>
      <c r="AN40">
        <v>21.65</v>
      </c>
      <c r="AO40">
        <v>0</v>
      </c>
      <c r="AP40">
        <v>14.43</v>
      </c>
      <c r="AQ40">
        <v>0</v>
      </c>
      <c r="AR40">
        <v>27.38</v>
      </c>
      <c r="AS40">
        <v>21.72</v>
      </c>
      <c r="AT40">
        <v>37.799999999999997</v>
      </c>
      <c r="AU40">
        <v>30.49</v>
      </c>
      <c r="AV40">
        <v>96.23</v>
      </c>
      <c r="AW40">
        <v>190.16</v>
      </c>
      <c r="AX40">
        <v>36.57</v>
      </c>
      <c r="AY40">
        <v>8.16</v>
      </c>
      <c r="AZ40">
        <v>0</v>
      </c>
      <c r="BA40">
        <v>49.56</v>
      </c>
      <c r="BB40">
        <v>0.96</v>
      </c>
      <c r="BC40">
        <v>0.4</v>
      </c>
      <c r="BD40">
        <v>0.52</v>
      </c>
      <c r="BE40">
        <v>0.96</v>
      </c>
      <c r="BF40">
        <v>0.96</v>
      </c>
      <c r="BG40">
        <v>1.01</v>
      </c>
      <c r="BH40">
        <v>0.96</v>
      </c>
      <c r="BI40">
        <v>0.61</v>
      </c>
      <c r="BJ40">
        <v>0.61</v>
      </c>
      <c r="BK40">
        <v>2.89</v>
      </c>
      <c r="BL40">
        <v>0</v>
      </c>
      <c r="BM40">
        <v>24.06</v>
      </c>
      <c r="BN40">
        <v>22.69</v>
      </c>
      <c r="BO40">
        <v>170.33</v>
      </c>
      <c r="BP40">
        <v>0</v>
      </c>
      <c r="BQ40">
        <v>74.680000000000007</v>
      </c>
      <c r="BR40">
        <v>24.89</v>
      </c>
      <c r="BS40">
        <v>22.67</v>
      </c>
      <c r="BT40">
        <v>9.7200000000000006</v>
      </c>
    </row>
    <row r="41" spans="1:72">
      <c r="A41" t="s">
        <v>356</v>
      </c>
      <c r="G41" t="s">
        <v>83</v>
      </c>
      <c r="H41" s="115">
        <v>705.72999999999979</v>
      </c>
      <c r="I41" s="88">
        <v>272.17</v>
      </c>
      <c r="J41" s="88">
        <v>389.68</v>
      </c>
      <c r="K41" s="88">
        <v>20.21</v>
      </c>
      <c r="L41" s="88">
        <v>8.16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41.38</v>
      </c>
      <c r="X41">
        <v>2.89</v>
      </c>
      <c r="Y41">
        <v>13.18</v>
      </c>
      <c r="Z41">
        <v>28.41</v>
      </c>
      <c r="AA41">
        <v>6.09</v>
      </c>
      <c r="AB41">
        <v>0.96</v>
      </c>
      <c r="AC41">
        <v>28.87</v>
      </c>
      <c r="AD41">
        <v>0</v>
      </c>
      <c r="AE41">
        <v>0</v>
      </c>
      <c r="AF41">
        <v>166.72</v>
      </c>
      <c r="AG41">
        <v>0</v>
      </c>
      <c r="AH41">
        <v>0</v>
      </c>
      <c r="AI41">
        <v>59.55</v>
      </c>
      <c r="AJ41">
        <v>19.25</v>
      </c>
      <c r="AK41">
        <v>0.96</v>
      </c>
      <c r="AL41">
        <v>49.56</v>
      </c>
      <c r="AM41">
        <v>80.83</v>
      </c>
      <c r="AN41">
        <v>21.65</v>
      </c>
      <c r="AO41">
        <v>0</v>
      </c>
      <c r="AP41">
        <v>14.43</v>
      </c>
      <c r="AQ41">
        <v>0</v>
      </c>
      <c r="AR41">
        <v>27.38</v>
      </c>
      <c r="AS41">
        <v>21.72</v>
      </c>
      <c r="AT41">
        <v>37.799999999999997</v>
      </c>
      <c r="AU41">
        <v>30.49</v>
      </c>
      <c r="AV41">
        <v>96.23</v>
      </c>
      <c r="AW41">
        <v>190.16</v>
      </c>
      <c r="AX41">
        <v>36.57</v>
      </c>
      <c r="AY41">
        <v>8.16</v>
      </c>
      <c r="AZ41">
        <v>0</v>
      </c>
      <c r="BA41">
        <v>49.56</v>
      </c>
      <c r="BB41">
        <v>0.96</v>
      </c>
      <c r="BC41">
        <v>0.4</v>
      </c>
      <c r="BD41">
        <v>0.52</v>
      </c>
      <c r="BE41">
        <v>0.96</v>
      </c>
      <c r="BF41">
        <v>0.96</v>
      </c>
      <c r="BG41">
        <v>1.01</v>
      </c>
      <c r="BH41">
        <v>0.96</v>
      </c>
      <c r="BI41">
        <v>0.61</v>
      </c>
      <c r="BJ41">
        <v>0.61</v>
      </c>
      <c r="BK41">
        <v>2.89</v>
      </c>
      <c r="BL41">
        <v>0</v>
      </c>
      <c r="BM41">
        <v>24.06</v>
      </c>
      <c r="BN41">
        <v>22.69</v>
      </c>
      <c r="BO41">
        <v>170.33</v>
      </c>
      <c r="BP41">
        <v>0</v>
      </c>
      <c r="BQ41">
        <v>74.680000000000007</v>
      </c>
      <c r="BR41">
        <v>24.89</v>
      </c>
      <c r="BS41">
        <v>25.63</v>
      </c>
      <c r="BT41">
        <v>10.99</v>
      </c>
    </row>
    <row r="42" spans="1:72">
      <c r="A42" t="s">
        <v>357</v>
      </c>
      <c r="G42" t="s">
        <v>84</v>
      </c>
      <c r="H42" s="115">
        <v>708.76999999999975</v>
      </c>
      <c r="I42" s="88">
        <v>273.45999999999998</v>
      </c>
      <c r="J42" s="88">
        <v>389.68</v>
      </c>
      <c r="K42" s="88">
        <v>20.21</v>
      </c>
      <c r="L42" s="88">
        <v>8.16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41.38</v>
      </c>
      <c r="X42">
        <v>2.89</v>
      </c>
      <c r="Y42">
        <v>13.18</v>
      </c>
      <c r="Z42">
        <v>28.41</v>
      </c>
      <c r="AA42">
        <v>6.09</v>
      </c>
      <c r="AB42">
        <v>0.96</v>
      </c>
      <c r="AC42">
        <v>28.87</v>
      </c>
      <c r="AD42">
        <v>0</v>
      </c>
      <c r="AE42">
        <v>0</v>
      </c>
      <c r="AF42">
        <v>166.72</v>
      </c>
      <c r="AG42">
        <v>0</v>
      </c>
      <c r="AH42">
        <v>0</v>
      </c>
      <c r="AI42">
        <v>59.55</v>
      </c>
      <c r="AJ42">
        <v>19.25</v>
      </c>
      <c r="AK42">
        <v>0.96</v>
      </c>
      <c r="AL42">
        <v>49.56</v>
      </c>
      <c r="AM42">
        <v>80.83</v>
      </c>
      <c r="AN42">
        <v>21.65</v>
      </c>
      <c r="AO42">
        <v>0</v>
      </c>
      <c r="AP42">
        <v>14.43</v>
      </c>
      <c r="AQ42">
        <v>0</v>
      </c>
      <c r="AR42">
        <v>27.38</v>
      </c>
      <c r="AS42">
        <v>21.72</v>
      </c>
      <c r="AT42">
        <v>37.799999999999997</v>
      </c>
      <c r="AU42">
        <v>30.49</v>
      </c>
      <c r="AV42">
        <v>96.23</v>
      </c>
      <c r="AW42">
        <v>190.16</v>
      </c>
      <c r="AX42">
        <v>36.57</v>
      </c>
      <c r="AY42">
        <v>8.16</v>
      </c>
      <c r="AZ42">
        <v>0</v>
      </c>
      <c r="BA42">
        <v>49.56</v>
      </c>
      <c r="BB42">
        <v>0.96</v>
      </c>
      <c r="BC42">
        <v>0.4</v>
      </c>
      <c r="BD42">
        <v>0.52</v>
      </c>
      <c r="BE42">
        <v>0.96</v>
      </c>
      <c r="BF42">
        <v>0.96</v>
      </c>
      <c r="BG42">
        <v>1.01</v>
      </c>
      <c r="BH42">
        <v>0.96</v>
      </c>
      <c r="BI42">
        <v>0.61</v>
      </c>
      <c r="BJ42">
        <v>0.61</v>
      </c>
      <c r="BK42">
        <v>2.89</v>
      </c>
      <c r="BL42">
        <v>0</v>
      </c>
      <c r="BM42">
        <v>24.06</v>
      </c>
      <c r="BN42">
        <v>22.69</v>
      </c>
      <c r="BO42">
        <v>170.33</v>
      </c>
      <c r="BP42">
        <v>0</v>
      </c>
      <c r="BQ42">
        <v>74.680000000000007</v>
      </c>
      <c r="BR42">
        <v>24.89</v>
      </c>
      <c r="BS42">
        <v>28.67</v>
      </c>
      <c r="BT42">
        <v>12.28</v>
      </c>
    </row>
    <row r="43" spans="1:72">
      <c r="A43" t="s">
        <v>363</v>
      </c>
      <c r="G43" t="s">
        <v>85</v>
      </c>
      <c r="H43" s="115">
        <v>711.95999999999981</v>
      </c>
      <c r="I43" s="88">
        <v>274.84000000000003</v>
      </c>
      <c r="J43" s="88">
        <v>389.68</v>
      </c>
      <c r="K43" s="88">
        <v>20.21</v>
      </c>
      <c r="L43" s="88">
        <v>1.42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41.38</v>
      </c>
      <c r="X43">
        <v>2.89</v>
      </c>
      <c r="Y43">
        <v>13.18</v>
      </c>
      <c r="Z43">
        <v>28.41</v>
      </c>
      <c r="AA43">
        <v>6.09</v>
      </c>
      <c r="AB43">
        <v>0.96</v>
      </c>
      <c r="AC43">
        <v>28.87</v>
      </c>
      <c r="AD43">
        <v>0</v>
      </c>
      <c r="AE43">
        <v>0</v>
      </c>
      <c r="AF43">
        <v>166.72</v>
      </c>
      <c r="AG43">
        <v>0</v>
      </c>
      <c r="AH43">
        <v>0</v>
      </c>
      <c r="AI43">
        <v>59.55</v>
      </c>
      <c r="AJ43">
        <v>19.25</v>
      </c>
      <c r="AK43">
        <v>0.96</v>
      </c>
      <c r="AL43">
        <v>49.56</v>
      </c>
      <c r="AM43">
        <v>80.83</v>
      </c>
      <c r="AN43">
        <v>21.65</v>
      </c>
      <c r="AO43">
        <v>0</v>
      </c>
      <c r="AP43">
        <v>14.43</v>
      </c>
      <c r="AQ43">
        <v>0</v>
      </c>
      <c r="AR43">
        <v>27.38</v>
      </c>
      <c r="AS43">
        <v>21.72</v>
      </c>
      <c r="AT43">
        <v>37.799999999999997</v>
      </c>
      <c r="AU43">
        <v>30.49</v>
      </c>
      <c r="AV43">
        <v>96.23</v>
      </c>
      <c r="AW43">
        <v>190.16</v>
      </c>
      <c r="AX43">
        <v>36.57</v>
      </c>
      <c r="AY43">
        <v>1.42</v>
      </c>
      <c r="AZ43">
        <v>0</v>
      </c>
      <c r="BA43">
        <v>49.56</v>
      </c>
      <c r="BB43">
        <v>0.96</v>
      </c>
      <c r="BC43">
        <v>0.4</v>
      </c>
      <c r="BD43">
        <v>0.52</v>
      </c>
      <c r="BE43">
        <v>0.96</v>
      </c>
      <c r="BF43">
        <v>0.96</v>
      </c>
      <c r="BG43">
        <v>1.01</v>
      </c>
      <c r="BH43">
        <v>0.96</v>
      </c>
      <c r="BI43">
        <v>0.61</v>
      </c>
      <c r="BJ43">
        <v>0.61</v>
      </c>
      <c r="BK43">
        <v>2.89</v>
      </c>
      <c r="BL43">
        <v>0</v>
      </c>
      <c r="BM43">
        <v>24.06</v>
      </c>
      <c r="BN43">
        <v>22.69</v>
      </c>
      <c r="BO43">
        <v>170.33</v>
      </c>
      <c r="BP43">
        <v>0</v>
      </c>
      <c r="BQ43">
        <v>74.680000000000007</v>
      </c>
      <c r="BR43">
        <v>24.89</v>
      </c>
      <c r="BS43">
        <v>31.86</v>
      </c>
      <c r="BT43">
        <v>13.66</v>
      </c>
    </row>
    <row r="44" spans="1:72">
      <c r="A44" t="s">
        <v>367</v>
      </c>
      <c r="G44" t="s">
        <v>86</v>
      </c>
      <c r="H44" s="115">
        <v>715.3499999999998</v>
      </c>
      <c r="I44" s="88">
        <v>276.28000000000003</v>
      </c>
      <c r="J44" s="88">
        <v>389.68</v>
      </c>
      <c r="K44" s="88">
        <v>20.21</v>
      </c>
      <c r="L44" s="88">
        <v>1.42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41.38</v>
      </c>
      <c r="X44">
        <v>2.89</v>
      </c>
      <c r="Y44">
        <v>13.18</v>
      </c>
      <c r="Z44">
        <v>28.41</v>
      </c>
      <c r="AA44">
        <v>6.09</v>
      </c>
      <c r="AB44">
        <v>0.96</v>
      </c>
      <c r="AC44">
        <v>28.87</v>
      </c>
      <c r="AD44">
        <v>0</v>
      </c>
      <c r="AE44">
        <v>0</v>
      </c>
      <c r="AF44">
        <v>166.72</v>
      </c>
      <c r="AG44">
        <v>0</v>
      </c>
      <c r="AH44">
        <v>0</v>
      </c>
      <c r="AI44">
        <v>59.55</v>
      </c>
      <c r="AJ44">
        <v>19.25</v>
      </c>
      <c r="AK44">
        <v>0.96</v>
      </c>
      <c r="AL44">
        <v>49.56</v>
      </c>
      <c r="AM44">
        <v>80.83</v>
      </c>
      <c r="AN44">
        <v>21.65</v>
      </c>
      <c r="AO44">
        <v>0</v>
      </c>
      <c r="AP44">
        <v>14.43</v>
      </c>
      <c r="AQ44">
        <v>0</v>
      </c>
      <c r="AR44">
        <v>27.38</v>
      </c>
      <c r="AS44">
        <v>21.72</v>
      </c>
      <c r="AT44">
        <v>37.799999999999997</v>
      </c>
      <c r="AU44">
        <v>30.49</v>
      </c>
      <c r="AV44">
        <v>96.23</v>
      </c>
      <c r="AW44">
        <v>190.16</v>
      </c>
      <c r="AX44">
        <v>36.57</v>
      </c>
      <c r="AY44">
        <v>1.42</v>
      </c>
      <c r="AZ44">
        <v>0</v>
      </c>
      <c r="BA44">
        <v>49.56</v>
      </c>
      <c r="BB44">
        <v>0.96</v>
      </c>
      <c r="BC44">
        <v>0.4</v>
      </c>
      <c r="BD44">
        <v>0.52</v>
      </c>
      <c r="BE44">
        <v>0.96</v>
      </c>
      <c r="BF44">
        <v>0.96</v>
      </c>
      <c r="BG44">
        <v>1.01</v>
      </c>
      <c r="BH44">
        <v>0.96</v>
      </c>
      <c r="BI44">
        <v>0.61</v>
      </c>
      <c r="BJ44">
        <v>0.61</v>
      </c>
      <c r="BK44">
        <v>2.89</v>
      </c>
      <c r="BL44">
        <v>0</v>
      </c>
      <c r="BM44">
        <v>24.06</v>
      </c>
      <c r="BN44">
        <v>22.69</v>
      </c>
      <c r="BO44">
        <v>170.33</v>
      </c>
      <c r="BP44">
        <v>0</v>
      </c>
      <c r="BQ44">
        <v>74.680000000000007</v>
      </c>
      <c r="BR44">
        <v>24.89</v>
      </c>
      <c r="BS44">
        <v>35.25</v>
      </c>
      <c r="BT44">
        <v>15.1</v>
      </c>
    </row>
    <row r="45" spans="1:72">
      <c r="A45" t="s">
        <v>390</v>
      </c>
      <c r="G45" t="s">
        <v>87</v>
      </c>
      <c r="H45" s="115">
        <v>718.81999999999982</v>
      </c>
      <c r="I45" s="88">
        <v>277.77</v>
      </c>
      <c r="J45" s="88">
        <v>389.68</v>
      </c>
      <c r="K45" s="88">
        <v>20.21</v>
      </c>
      <c r="L45" s="88">
        <v>1.42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41.38</v>
      </c>
      <c r="X45">
        <v>2.89</v>
      </c>
      <c r="Y45">
        <v>13.18</v>
      </c>
      <c r="Z45">
        <v>28.41</v>
      </c>
      <c r="AA45">
        <v>6.09</v>
      </c>
      <c r="AB45">
        <v>0.96</v>
      </c>
      <c r="AC45">
        <v>28.87</v>
      </c>
      <c r="AD45">
        <v>0</v>
      </c>
      <c r="AE45">
        <v>0</v>
      </c>
      <c r="AF45">
        <v>166.72</v>
      </c>
      <c r="AG45">
        <v>0</v>
      </c>
      <c r="AH45">
        <v>0</v>
      </c>
      <c r="AI45">
        <v>59.55</v>
      </c>
      <c r="AJ45">
        <v>19.25</v>
      </c>
      <c r="AK45">
        <v>0.96</v>
      </c>
      <c r="AL45">
        <v>49.56</v>
      </c>
      <c r="AM45">
        <v>80.83</v>
      </c>
      <c r="AN45">
        <v>21.65</v>
      </c>
      <c r="AO45">
        <v>0</v>
      </c>
      <c r="AP45">
        <v>14.43</v>
      </c>
      <c r="AQ45">
        <v>0</v>
      </c>
      <c r="AR45">
        <v>27.38</v>
      </c>
      <c r="AS45">
        <v>21.72</v>
      </c>
      <c r="AT45">
        <v>37.799999999999997</v>
      </c>
      <c r="AU45">
        <v>30.49</v>
      </c>
      <c r="AV45">
        <v>96.23</v>
      </c>
      <c r="AW45">
        <v>190.16</v>
      </c>
      <c r="AX45">
        <v>36.57</v>
      </c>
      <c r="AY45">
        <v>1.42</v>
      </c>
      <c r="AZ45">
        <v>0</v>
      </c>
      <c r="BA45">
        <v>49.56</v>
      </c>
      <c r="BB45">
        <v>0.96</v>
      </c>
      <c r="BC45">
        <v>0.4</v>
      </c>
      <c r="BD45">
        <v>0.52</v>
      </c>
      <c r="BE45">
        <v>0.96</v>
      </c>
      <c r="BF45">
        <v>0.96</v>
      </c>
      <c r="BG45">
        <v>1.01</v>
      </c>
      <c r="BH45">
        <v>0.96</v>
      </c>
      <c r="BI45">
        <v>0.61</v>
      </c>
      <c r="BJ45">
        <v>0.61</v>
      </c>
      <c r="BK45">
        <v>2.89</v>
      </c>
      <c r="BL45">
        <v>0</v>
      </c>
      <c r="BM45">
        <v>24.06</v>
      </c>
      <c r="BN45">
        <v>22.69</v>
      </c>
      <c r="BO45">
        <v>170.33</v>
      </c>
      <c r="BP45">
        <v>0</v>
      </c>
      <c r="BQ45">
        <v>74.680000000000007</v>
      </c>
      <c r="BR45">
        <v>24.89</v>
      </c>
      <c r="BS45">
        <v>38.72</v>
      </c>
      <c r="BT45">
        <v>16.59</v>
      </c>
    </row>
    <row r="46" spans="1:72">
      <c r="A46" t="s">
        <v>391</v>
      </c>
      <c r="G46" t="s">
        <v>88</v>
      </c>
      <c r="H46" s="115">
        <v>722.3499999999998</v>
      </c>
      <c r="I46" s="88">
        <v>279.28000000000003</v>
      </c>
      <c r="J46" s="88">
        <v>389.68</v>
      </c>
      <c r="K46" s="88">
        <v>20.21</v>
      </c>
      <c r="L46" s="88">
        <v>1.42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41.38</v>
      </c>
      <c r="X46">
        <v>2.89</v>
      </c>
      <c r="Y46">
        <v>13.18</v>
      </c>
      <c r="Z46">
        <v>28.41</v>
      </c>
      <c r="AA46">
        <v>6.09</v>
      </c>
      <c r="AB46">
        <v>0.96</v>
      </c>
      <c r="AC46">
        <v>28.87</v>
      </c>
      <c r="AD46">
        <v>0</v>
      </c>
      <c r="AE46">
        <v>0</v>
      </c>
      <c r="AF46">
        <v>166.72</v>
      </c>
      <c r="AG46">
        <v>0</v>
      </c>
      <c r="AH46">
        <v>0</v>
      </c>
      <c r="AI46">
        <v>59.55</v>
      </c>
      <c r="AJ46">
        <v>19.25</v>
      </c>
      <c r="AK46">
        <v>0.96</v>
      </c>
      <c r="AL46">
        <v>49.56</v>
      </c>
      <c r="AM46">
        <v>80.83</v>
      </c>
      <c r="AN46">
        <v>21.65</v>
      </c>
      <c r="AO46">
        <v>0</v>
      </c>
      <c r="AP46">
        <v>14.43</v>
      </c>
      <c r="AQ46">
        <v>0</v>
      </c>
      <c r="AR46">
        <v>27.38</v>
      </c>
      <c r="AS46">
        <v>21.72</v>
      </c>
      <c r="AT46">
        <v>37.799999999999997</v>
      </c>
      <c r="AU46">
        <v>30.49</v>
      </c>
      <c r="AV46">
        <v>96.23</v>
      </c>
      <c r="AW46">
        <v>190.16</v>
      </c>
      <c r="AX46">
        <v>36.57</v>
      </c>
      <c r="AY46">
        <v>1.42</v>
      </c>
      <c r="AZ46">
        <v>0</v>
      </c>
      <c r="BA46">
        <v>49.56</v>
      </c>
      <c r="BB46">
        <v>0.96</v>
      </c>
      <c r="BC46">
        <v>0.4</v>
      </c>
      <c r="BD46">
        <v>0.52</v>
      </c>
      <c r="BE46">
        <v>0.96</v>
      </c>
      <c r="BF46">
        <v>0.96</v>
      </c>
      <c r="BG46">
        <v>1.01</v>
      </c>
      <c r="BH46">
        <v>0.96</v>
      </c>
      <c r="BI46">
        <v>0.61</v>
      </c>
      <c r="BJ46">
        <v>0.61</v>
      </c>
      <c r="BK46">
        <v>2.89</v>
      </c>
      <c r="BL46">
        <v>0</v>
      </c>
      <c r="BM46">
        <v>24.06</v>
      </c>
      <c r="BN46">
        <v>22.69</v>
      </c>
      <c r="BO46">
        <v>170.33</v>
      </c>
      <c r="BP46">
        <v>0</v>
      </c>
      <c r="BQ46">
        <v>74.680000000000007</v>
      </c>
      <c r="BR46">
        <v>24.89</v>
      </c>
      <c r="BS46">
        <v>42.25</v>
      </c>
      <c r="BT46">
        <v>18.100000000000001</v>
      </c>
    </row>
    <row r="47" spans="1:72">
      <c r="A47" t="s">
        <v>395</v>
      </c>
      <c r="G47" t="s">
        <v>89</v>
      </c>
      <c r="H47" s="115">
        <v>725.88999999999976</v>
      </c>
      <c r="I47" s="88">
        <v>280.8</v>
      </c>
      <c r="J47" s="88">
        <v>389.68</v>
      </c>
      <c r="K47" s="88">
        <v>20.21</v>
      </c>
      <c r="L47" s="88">
        <v>1.42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41.38</v>
      </c>
      <c r="X47">
        <v>2.89</v>
      </c>
      <c r="Y47">
        <v>13.18</v>
      </c>
      <c r="Z47">
        <v>28.41</v>
      </c>
      <c r="AA47">
        <v>6.09</v>
      </c>
      <c r="AB47">
        <v>0.96</v>
      </c>
      <c r="AC47">
        <v>28.87</v>
      </c>
      <c r="AD47">
        <v>0</v>
      </c>
      <c r="AE47">
        <v>0</v>
      </c>
      <c r="AF47">
        <v>166.72</v>
      </c>
      <c r="AG47">
        <v>0</v>
      </c>
      <c r="AH47">
        <v>0</v>
      </c>
      <c r="AI47">
        <v>59.55</v>
      </c>
      <c r="AJ47">
        <v>19.25</v>
      </c>
      <c r="AK47">
        <v>0.96</v>
      </c>
      <c r="AL47">
        <v>49.56</v>
      </c>
      <c r="AM47">
        <v>80.83</v>
      </c>
      <c r="AN47">
        <v>21.65</v>
      </c>
      <c r="AO47">
        <v>0</v>
      </c>
      <c r="AP47">
        <v>14.43</v>
      </c>
      <c r="AQ47">
        <v>0</v>
      </c>
      <c r="AR47">
        <v>27.38</v>
      </c>
      <c r="AS47">
        <v>21.72</v>
      </c>
      <c r="AT47">
        <v>37.799999999999997</v>
      </c>
      <c r="AU47">
        <v>30.49</v>
      </c>
      <c r="AV47">
        <v>96.23</v>
      </c>
      <c r="AW47">
        <v>190.16</v>
      </c>
      <c r="AX47">
        <v>36.57</v>
      </c>
      <c r="AY47">
        <v>1.42</v>
      </c>
      <c r="AZ47">
        <v>0</v>
      </c>
      <c r="BA47">
        <v>49.56</v>
      </c>
      <c r="BB47">
        <v>0.96</v>
      </c>
      <c r="BC47">
        <v>0.4</v>
      </c>
      <c r="BD47">
        <v>0.52</v>
      </c>
      <c r="BE47">
        <v>0.96</v>
      </c>
      <c r="BF47">
        <v>0.96</v>
      </c>
      <c r="BG47">
        <v>1.01</v>
      </c>
      <c r="BH47">
        <v>0.96</v>
      </c>
      <c r="BI47">
        <v>0.61</v>
      </c>
      <c r="BJ47">
        <v>0.61</v>
      </c>
      <c r="BK47">
        <v>2.89</v>
      </c>
      <c r="BL47">
        <v>0</v>
      </c>
      <c r="BM47">
        <v>24.06</v>
      </c>
      <c r="BN47">
        <v>22.69</v>
      </c>
      <c r="BO47">
        <v>170.33</v>
      </c>
      <c r="BP47">
        <v>0</v>
      </c>
      <c r="BQ47">
        <v>74.680000000000007</v>
      </c>
      <c r="BR47">
        <v>24.89</v>
      </c>
      <c r="BS47">
        <v>45.79</v>
      </c>
      <c r="BT47">
        <v>19.62</v>
      </c>
    </row>
    <row r="48" spans="1:72">
      <c r="A48" t="s">
        <v>399</v>
      </c>
      <c r="G48" t="s">
        <v>90</v>
      </c>
      <c r="H48" s="115">
        <v>729.29999999999984</v>
      </c>
      <c r="I48" s="88">
        <v>282.27</v>
      </c>
      <c r="J48" s="88">
        <v>389.68</v>
      </c>
      <c r="K48" s="88">
        <v>20.21</v>
      </c>
      <c r="L48" s="88">
        <v>1.42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41.38</v>
      </c>
      <c r="X48">
        <v>2.89</v>
      </c>
      <c r="Y48">
        <v>13.18</v>
      </c>
      <c r="Z48">
        <v>28.41</v>
      </c>
      <c r="AA48">
        <v>6.09</v>
      </c>
      <c r="AB48">
        <v>0.96</v>
      </c>
      <c r="AC48">
        <v>28.87</v>
      </c>
      <c r="AD48">
        <v>0</v>
      </c>
      <c r="AE48">
        <v>0</v>
      </c>
      <c r="AF48">
        <v>166.72</v>
      </c>
      <c r="AG48">
        <v>0</v>
      </c>
      <c r="AH48">
        <v>0</v>
      </c>
      <c r="AI48">
        <v>59.55</v>
      </c>
      <c r="AJ48">
        <v>19.25</v>
      </c>
      <c r="AK48">
        <v>0.96</v>
      </c>
      <c r="AL48">
        <v>49.56</v>
      </c>
      <c r="AM48">
        <v>80.83</v>
      </c>
      <c r="AN48">
        <v>21.65</v>
      </c>
      <c r="AO48">
        <v>0</v>
      </c>
      <c r="AP48">
        <v>14.43</v>
      </c>
      <c r="AQ48">
        <v>0</v>
      </c>
      <c r="AR48">
        <v>27.38</v>
      </c>
      <c r="AS48">
        <v>21.72</v>
      </c>
      <c r="AT48">
        <v>37.799999999999997</v>
      </c>
      <c r="AU48">
        <v>30.49</v>
      </c>
      <c r="AV48">
        <v>96.23</v>
      </c>
      <c r="AW48">
        <v>190.16</v>
      </c>
      <c r="AX48">
        <v>36.57</v>
      </c>
      <c r="AY48">
        <v>1.42</v>
      </c>
      <c r="AZ48">
        <v>0</v>
      </c>
      <c r="BA48">
        <v>49.56</v>
      </c>
      <c r="BB48">
        <v>0.96</v>
      </c>
      <c r="BC48">
        <v>0.4</v>
      </c>
      <c r="BD48">
        <v>0.52</v>
      </c>
      <c r="BE48">
        <v>0.96</v>
      </c>
      <c r="BF48">
        <v>0.96</v>
      </c>
      <c r="BG48">
        <v>1.01</v>
      </c>
      <c r="BH48">
        <v>0.96</v>
      </c>
      <c r="BI48">
        <v>0.61</v>
      </c>
      <c r="BJ48">
        <v>0.61</v>
      </c>
      <c r="BK48">
        <v>2.89</v>
      </c>
      <c r="BL48">
        <v>0</v>
      </c>
      <c r="BM48">
        <v>24.06</v>
      </c>
      <c r="BN48">
        <v>22.69</v>
      </c>
      <c r="BO48">
        <v>170.33</v>
      </c>
      <c r="BP48">
        <v>0</v>
      </c>
      <c r="BQ48">
        <v>74.680000000000007</v>
      </c>
      <c r="BR48">
        <v>24.89</v>
      </c>
      <c r="BS48">
        <v>49.2</v>
      </c>
      <c r="BT48">
        <v>21.09</v>
      </c>
    </row>
    <row r="49" spans="1:72">
      <c r="A49" t="s">
        <v>400</v>
      </c>
      <c r="G49" t="s">
        <v>91</v>
      </c>
      <c r="H49" s="115">
        <v>732.52999999999975</v>
      </c>
      <c r="I49" s="88">
        <v>283.64999999999998</v>
      </c>
      <c r="J49" s="88">
        <v>389.68</v>
      </c>
      <c r="K49" s="88">
        <v>20.21</v>
      </c>
      <c r="L49" s="88">
        <v>1.42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41.38</v>
      </c>
      <c r="X49">
        <v>2.89</v>
      </c>
      <c r="Y49">
        <v>13.18</v>
      </c>
      <c r="Z49">
        <v>28.41</v>
      </c>
      <c r="AA49">
        <v>6.09</v>
      </c>
      <c r="AB49">
        <v>0.96</v>
      </c>
      <c r="AC49">
        <v>28.87</v>
      </c>
      <c r="AD49">
        <v>0</v>
      </c>
      <c r="AE49">
        <v>0</v>
      </c>
      <c r="AF49">
        <v>166.72</v>
      </c>
      <c r="AG49">
        <v>0</v>
      </c>
      <c r="AH49">
        <v>0</v>
      </c>
      <c r="AI49">
        <v>59.55</v>
      </c>
      <c r="AJ49">
        <v>19.25</v>
      </c>
      <c r="AK49">
        <v>0.96</v>
      </c>
      <c r="AL49">
        <v>49.56</v>
      </c>
      <c r="AM49">
        <v>80.83</v>
      </c>
      <c r="AN49">
        <v>21.65</v>
      </c>
      <c r="AO49">
        <v>0</v>
      </c>
      <c r="AP49">
        <v>14.43</v>
      </c>
      <c r="AQ49">
        <v>0</v>
      </c>
      <c r="AR49">
        <v>27.38</v>
      </c>
      <c r="AS49">
        <v>21.72</v>
      </c>
      <c r="AT49">
        <v>37.799999999999997</v>
      </c>
      <c r="AU49">
        <v>30.49</v>
      </c>
      <c r="AV49">
        <v>96.23</v>
      </c>
      <c r="AW49">
        <v>190.16</v>
      </c>
      <c r="AX49">
        <v>36.57</v>
      </c>
      <c r="AY49">
        <v>1.42</v>
      </c>
      <c r="AZ49">
        <v>0</v>
      </c>
      <c r="BA49">
        <v>49.56</v>
      </c>
      <c r="BB49">
        <v>0.96</v>
      </c>
      <c r="BC49">
        <v>0.4</v>
      </c>
      <c r="BD49">
        <v>0.52</v>
      </c>
      <c r="BE49">
        <v>0.96</v>
      </c>
      <c r="BF49">
        <v>0.96</v>
      </c>
      <c r="BG49">
        <v>1.01</v>
      </c>
      <c r="BH49">
        <v>0.96</v>
      </c>
      <c r="BI49">
        <v>0.61</v>
      </c>
      <c r="BJ49">
        <v>0.61</v>
      </c>
      <c r="BK49">
        <v>2.89</v>
      </c>
      <c r="BL49">
        <v>0</v>
      </c>
      <c r="BM49">
        <v>24.06</v>
      </c>
      <c r="BN49">
        <v>22.69</v>
      </c>
      <c r="BO49">
        <v>170.33</v>
      </c>
      <c r="BP49">
        <v>0</v>
      </c>
      <c r="BQ49">
        <v>74.680000000000007</v>
      </c>
      <c r="BR49">
        <v>24.89</v>
      </c>
      <c r="BS49">
        <v>52.43</v>
      </c>
      <c r="BT49">
        <v>22.47</v>
      </c>
    </row>
    <row r="50" spans="1:72">
      <c r="A50" t="s">
        <v>401</v>
      </c>
      <c r="G50" t="s">
        <v>92</v>
      </c>
      <c r="H50" s="115">
        <v>735.60999999999979</v>
      </c>
      <c r="I50" s="88">
        <v>284.97000000000003</v>
      </c>
      <c r="J50" s="88">
        <v>389.68</v>
      </c>
      <c r="K50" s="88">
        <v>20.21</v>
      </c>
      <c r="L50" s="88">
        <v>1.42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41.38</v>
      </c>
      <c r="X50">
        <v>2.89</v>
      </c>
      <c r="Y50">
        <v>13.18</v>
      </c>
      <c r="Z50">
        <v>28.41</v>
      </c>
      <c r="AA50">
        <v>6.09</v>
      </c>
      <c r="AB50">
        <v>0.96</v>
      </c>
      <c r="AC50">
        <v>28.87</v>
      </c>
      <c r="AD50">
        <v>0</v>
      </c>
      <c r="AE50">
        <v>0</v>
      </c>
      <c r="AF50">
        <v>166.72</v>
      </c>
      <c r="AG50">
        <v>0</v>
      </c>
      <c r="AH50">
        <v>0</v>
      </c>
      <c r="AI50">
        <v>59.55</v>
      </c>
      <c r="AJ50">
        <v>19.25</v>
      </c>
      <c r="AK50">
        <v>0.96</v>
      </c>
      <c r="AL50">
        <v>49.56</v>
      </c>
      <c r="AM50">
        <v>80.83</v>
      </c>
      <c r="AN50">
        <v>21.65</v>
      </c>
      <c r="AO50">
        <v>0</v>
      </c>
      <c r="AP50">
        <v>14.43</v>
      </c>
      <c r="AQ50">
        <v>0</v>
      </c>
      <c r="AR50">
        <v>27.38</v>
      </c>
      <c r="AS50">
        <v>21.72</v>
      </c>
      <c r="AT50">
        <v>37.799999999999997</v>
      </c>
      <c r="AU50">
        <v>30.49</v>
      </c>
      <c r="AV50">
        <v>96.23</v>
      </c>
      <c r="AW50">
        <v>190.16</v>
      </c>
      <c r="AX50">
        <v>36.57</v>
      </c>
      <c r="AY50">
        <v>1.42</v>
      </c>
      <c r="AZ50">
        <v>0</v>
      </c>
      <c r="BA50">
        <v>49.56</v>
      </c>
      <c r="BB50">
        <v>0.96</v>
      </c>
      <c r="BC50">
        <v>0.4</v>
      </c>
      <c r="BD50">
        <v>0.52</v>
      </c>
      <c r="BE50">
        <v>0.96</v>
      </c>
      <c r="BF50">
        <v>0.96</v>
      </c>
      <c r="BG50">
        <v>1.01</v>
      </c>
      <c r="BH50">
        <v>0.96</v>
      </c>
      <c r="BI50">
        <v>0.61</v>
      </c>
      <c r="BJ50">
        <v>0.61</v>
      </c>
      <c r="BK50">
        <v>2.89</v>
      </c>
      <c r="BL50">
        <v>0</v>
      </c>
      <c r="BM50">
        <v>24.06</v>
      </c>
      <c r="BN50">
        <v>22.69</v>
      </c>
      <c r="BO50">
        <v>170.33</v>
      </c>
      <c r="BP50">
        <v>0</v>
      </c>
      <c r="BQ50">
        <v>74.680000000000007</v>
      </c>
      <c r="BR50">
        <v>24.89</v>
      </c>
      <c r="BS50">
        <v>55.51</v>
      </c>
      <c r="BT50">
        <v>23.79</v>
      </c>
    </row>
    <row r="51" spans="1:72">
      <c r="A51" t="s">
        <v>403</v>
      </c>
      <c r="G51" t="s">
        <v>93</v>
      </c>
      <c r="H51" s="115">
        <v>737.67999999999984</v>
      </c>
      <c r="I51" s="88">
        <v>285.86</v>
      </c>
      <c r="J51" s="88">
        <v>389.68</v>
      </c>
      <c r="K51" s="88">
        <v>20.21</v>
      </c>
      <c r="L51" s="88">
        <v>1.42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41.38</v>
      </c>
      <c r="X51">
        <v>2.89</v>
      </c>
      <c r="Y51">
        <v>13.18</v>
      </c>
      <c r="Z51">
        <v>28.41</v>
      </c>
      <c r="AA51">
        <v>6.09</v>
      </c>
      <c r="AB51">
        <v>0.96</v>
      </c>
      <c r="AC51">
        <v>28.87</v>
      </c>
      <c r="AD51">
        <v>0</v>
      </c>
      <c r="AE51">
        <v>0</v>
      </c>
      <c r="AF51">
        <v>166.72</v>
      </c>
      <c r="AG51">
        <v>0</v>
      </c>
      <c r="AH51">
        <v>0</v>
      </c>
      <c r="AI51">
        <v>59.55</v>
      </c>
      <c r="AJ51">
        <v>19.25</v>
      </c>
      <c r="AK51">
        <v>0.96</v>
      </c>
      <c r="AL51">
        <v>49.56</v>
      </c>
      <c r="AM51">
        <v>80.83</v>
      </c>
      <c r="AN51">
        <v>21.65</v>
      </c>
      <c r="AO51">
        <v>0</v>
      </c>
      <c r="AP51">
        <v>14.43</v>
      </c>
      <c r="AQ51">
        <v>0</v>
      </c>
      <c r="AR51">
        <v>27.38</v>
      </c>
      <c r="AS51">
        <v>21.72</v>
      </c>
      <c r="AT51">
        <v>37.799999999999997</v>
      </c>
      <c r="AU51">
        <v>30.49</v>
      </c>
      <c r="AV51">
        <v>96.23</v>
      </c>
      <c r="AW51">
        <v>190.16</v>
      </c>
      <c r="AX51">
        <v>36.57</v>
      </c>
      <c r="AY51">
        <v>1.42</v>
      </c>
      <c r="AZ51">
        <v>0</v>
      </c>
      <c r="BA51">
        <v>49.56</v>
      </c>
      <c r="BB51">
        <v>0.96</v>
      </c>
      <c r="BC51">
        <v>0.4</v>
      </c>
      <c r="BD51">
        <v>0.52</v>
      </c>
      <c r="BE51">
        <v>0.96</v>
      </c>
      <c r="BF51">
        <v>0.96</v>
      </c>
      <c r="BG51">
        <v>1.01</v>
      </c>
      <c r="BH51">
        <v>0.96</v>
      </c>
      <c r="BI51">
        <v>0.61</v>
      </c>
      <c r="BJ51">
        <v>0.61</v>
      </c>
      <c r="BK51">
        <v>2.89</v>
      </c>
      <c r="BL51">
        <v>0</v>
      </c>
      <c r="BM51">
        <v>24.06</v>
      </c>
      <c r="BN51">
        <v>22.69</v>
      </c>
      <c r="BO51">
        <v>170.33</v>
      </c>
      <c r="BP51">
        <v>0</v>
      </c>
      <c r="BQ51">
        <v>74.680000000000007</v>
      </c>
      <c r="BR51">
        <v>24.89</v>
      </c>
      <c r="BS51">
        <v>57.58</v>
      </c>
      <c r="BT51">
        <v>24.68</v>
      </c>
    </row>
    <row r="52" spans="1:72">
      <c r="A52" t="s">
        <v>404</v>
      </c>
      <c r="G52" t="s">
        <v>94</v>
      </c>
      <c r="H52" s="115">
        <v>738.55999999999983</v>
      </c>
      <c r="I52" s="88">
        <v>286.24</v>
      </c>
      <c r="J52" s="88">
        <v>389.68</v>
      </c>
      <c r="K52" s="88">
        <v>20.21</v>
      </c>
      <c r="L52" s="88">
        <v>1.42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41.38</v>
      </c>
      <c r="X52">
        <v>2.89</v>
      </c>
      <c r="Y52">
        <v>13.18</v>
      </c>
      <c r="Z52">
        <v>28.41</v>
      </c>
      <c r="AA52">
        <v>6.09</v>
      </c>
      <c r="AB52">
        <v>0.96</v>
      </c>
      <c r="AC52">
        <v>28.87</v>
      </c>
      <c r="AD52">
        <v>0</v>
      </c>
      <c r="AE52">
        <v>0</v>
      </c>
      <c r="AF52">
        <v>166.72</v>
      </c>
      <c r="AG52">
        <v>0</v>
      </c>
      <c r="AH52">
        <v>0</v>
      </c>
      <c r="AI52">
        <v>59.55</v>
      </c>
      <c r="AJ52">
        <v>19.25</v>
      </c>
      <c r="AK52">
        <v>0.96</v>
      </c>
      <c r="AL52">
        <v>49.56</v>
      </c>
      <c r="AM52">
        <v>80.83</v>
      </c>
      <c r="AN52">
        <v>21.65</v>
      </c>
      <c r="AO52">
        <v>0</v>
      </c>
      <c r="AP52">
        <v>14.43</v>
      </c>
      <c r="AQ52">
        <v>0</v>
      </c>
      <c r="AR52">
        <v>27.38</v>
      </c>
      <c r="AS52">
        <v>21.72</v>
      </c>
      <c r="AT52">
        <v>37.799999999999997</v>
      </c>
      <c r="AU52">
        <v>30.49</v>
      </c>
      <c r="AV52">
        <v>96.23</v>
      </c>
      <c r="AW52">
        <v>190.16</v>
      </c>
      <c r="AX52">
        <v>36.57</v>
      </c>
      <c r="AY52">
        <v>1.42</v>
      </c>
      <c r="AZ52">
        <v>0</v>
      </c>
      <c r="BA52">
        <v>49.56</v>
      </c>
      <c r="BB52">
        <v>0.96</v>
      </c>
      <c r="BC52">
        <v>0.4</v>
      </c>
      <c r="BD52">
        <v>0.52</v>
      </c>
      <c r="BE52">
        <v>0.96</v>
      </c>
      <c r="BF52">
        <v>0.96</v>
      </c>
      <c r="BG52">
        <v>1.01</v>
      </c>
      <c r="BH52">
        <v>0.96</v>
      </c>
      <c r="BI52">
        <v>0.61</v>
      </c>
      <c r="BJ52">
        <v>0.61</v>
      </c>
      <c r="BK52">
        <v>2.89</v>
      </c>
      <c r="BL52">
        <v>0</v>
      </c>
      <c r="BM52">
        <v>24.06</v>
      </c>
      <c r="BN52">
        <v>22.69</v>
      </c>
      <c r="BO52">
        <v>170.33</v>
      </c>
      <c r="BP52">
        <v>0</v>
      </c>
      <c r="BQ52">
        <v>74.680000000000007</v>
      </c>
      <c r="BR52">
        <v>24.89</v>
      </c>
      <c r="BS52">
        <v>58.46</v>
      </c>
      <c r="BT52">
        <v>25.06</v>
      </c>
    </row>
    <row r="53" spans="1:72">
      <c r="G53" t="s">
        <v>95</v>
      </c>
      <c r="H53" s="115">
        <v>739.07999999999981</v>
      </c>
      <c r="I53" s="88">
        <v>286.45</v>
      </c>
      <c r="J53" s="88">
        <v>389.68</v>
      </c>
      <c r="K53" s="88">
        <v>20.21</v>
      </c>
      <c r="L53" s="88">
        <v>1.42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41.38</v>
      </c>
      <c r="X53">
        <v>2.89</v>
      </c>
      <c r="Y53">
        <v>13.18</v>
      </c>
      <c r="Z53">
        <v>28.41</v>
      </c>
      <c r="AA53">
        <v>6.09</v>
      </c>
      <c r="AB53">
        <v>0.96</v>
      </c>
      <c r="AC53">
        <v>28.87</v>
      </c>
      <c r="AD53">
        <v>0</v>
      </c>
      <c r="AE53">
        <v>0</v>
      </c>
      <c r="AF53">
        <v>166.72</v>
      </c>
      <c r="AG53">
        <v>0</v>
      </c>
      <c r="AH53">
        <v>0</v>
      </c>
      <c r="AI53">
        <v>59.55</v>
      </c>
      <c r="AJ53">
        <v>19.25</v>
      </c>
      <c r="AK53">
        <v>0.96</v>
      </c>
      <c r="AL53">
        <v>49.56</v>
      </c>
      <c r="AM53">
        <v>80.83</v>
      </c>
      <c r="AN53">
        <v>21.65</v>
      </c>
      <c r="AO53">
        <v>0</v>
      </c>
      <c r="AP53">
        <v>14.43</v>
      </c>
      <c r="AQ53">
        <v>0</v>
      </c>
      <c r="AR53">
        <v>27.38</v>
      </c>
      <c r="AS53">
        <v>21.72</v>
      </c>
      <c r="AT53">
        <v>37.799999999999997</v>
      </c>
      <c r="AU53">
        <v>30.49</v>
      </c>
      <c r="AV53">
        <v>96.23</v>
      </c>
      <c r="AW53">
        <v>190.16</v>
      </c>
      <c r="AX53">
        <v>36.57</v>
      </c>
      <c r="AY53">
        <v>1.42</v>
      </c>
      <c r="AZ53">
        <v>0</v>
      </c>
      <c r="BA53">
        <v>49.56</v>
      </c>
      <c r="BB53">
        <v>0.96</v>
      </c>
      <c r="BC53">
        <v>0.4</v>
      </c>
      <c r="BD53">
        <v>0.52</v>
      </c>
      <c r="BE53">
        <v>0.96</v>
      </c>
      <c r="BF53">
        <v>0.96</v>
      </c>
      <c r="BG53">
        <v>1.01</v>
      </c>
      <c r="BH53">
        <v>0.96</v>
      </c>
      <c r="BI53">
        <v>0.61</v>
      </c>
      <c r="BJ53">
        <v>0.61</v>
      </c>
      <c r="BK53">
        <v>2.89</v>
      </c>
      <c r="BL53">
        <v>0</v>
      </c>
      <c r="BM53">
        <v>24.06</v>
      </c>
      <c r="BN53">
        <v>22.69</v>
      </c>
      <c r="BO53">
        <v>170.33</v>
      </c>
      <c r="BP53">
        <v>0</v>
      </c>
      <c r="BQ53">
        <v>74.680000000000007</v>
      </c>
      <c r="BR53">
        <v>24.89</v>
      </c>
      <c r="BS53">
        <v>58.98</v>
      </c>
      <c r="BT53">
        <v>25.27</v>
      </c>
    </row>
    <row r="54" spans="1:72">
      <c r="G54" t="s">
        <v>96</v>
      </c>
      <c r="H54" s="115">
        <v>739.35999999999979</v>
      </c>
      <c r="I54" s="88">
        <v>286.58</v>
      </c>
      <c r="J54" s="88">
        <v>389.68</v>
      </c>
      <c r="K54" s="88">
        <v>20.21</v>
      </c>
      <c r="L54" s="88">
        <v>1.42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41.38</v>
      </c>
      <c r="X54">
        <v>2.89</v>
      </c>
      <c r="Y54">
        <v>13.18</v>
      </c>
      <c r="Z54">
        <v>28.41</v>
      </c>
      <c r="AA54">
        <v>6.09</v>
      </c>
      <c r="AB54">
        <v>0.96</v>
      </c>
      <c r="AC54">
        <v>28.87</v>
      </c>
      <c r="AD54">
        <v>0</v>
      </c>
      <c r="AE54">
        <v>0</v>
      </c>
      <c r="AF54">
        <v>166.72</v>
      </c>
      <c r="AG54">
        <v>0</v>
      </c>
      <c r="AH54">
        <v>0</v>
      </c>
      <c r="AI54">
        <v>59.55</v>
      </c>
      <c r="AJ54">
        <v>19.25</v>
      </c>
      <c r="AK54">
        <v>0.96</v>
      </c>
      <c r="AL54">
        <v>49.56</v>
      </c>
      <c r="AM54">
        <v>80.83</v>
      </c>
      <c r="AN54">
        <v>21.65</v>
      </c>
      <c r="AO54">
        <v>0</v>
      </c>
      <c r="AP54">
        <v>14.43</v>
      </c>
      <c r="AQ54">
        <v>0</v>
      </c>
      <c r="AR54">
        <v>27.38</v>
      </c>
      <c r="AS54">
        <v>21.72</v>
      </c>
      <c r="AT54">
        <v>37.799999999999997</v>
      </c>
      <c r="AU54">
        <v>30.49</v>
      </c>
      <c r="AV54">
        <v>96.23</v>
      </c>
      <c r="AW54">
        <v>190.16</v>
      </c>
      <c r="AX54">
        <v>36.57</v>
      </c>
      <c r="AY54">
        <v>1.42</v>
      </c>
      <c r="AZ54">
        <v>0</v>
      </c>
      <c r="BA54">
        <v>49.56</v>
      </c>
      <c r="BB54">
        <v>0.96</v>
      </c>
      <c r="BC54">
        <v>0.4</v>
      </c>
      <c r="BD54">
        <v>0.52</v>
      </c>
      <c r="BE54">
        <v>0.96</v>
      </c>
      <c r="BF54">
        <v>0.96</v>
      </c>
      <c r="BG54">
        <v>1.01</v>
      </c>
      <c r="BH54">
        <v>0.96</v>
      </c>
      <c r="BI54">
        <v>0.61</v>
      </c>
      <c r="BJ54">
        <v>0.61</v>
      </c>
      <c r="BK54">
        <v>2.89</v>
      </c>
      <c r="BL54">
        <v>0</v>
      </c>
      <c r="BM54">
        <v>24.06</v>
      </c>
      <c r="BN54">
        <v>22.69</v>
      </c>
      <c r="BO54">
        <v>170.33</v>
      </c>
      <c r="BP54">
        <v>0</v>
      </c>
      <c r="BQ54">
        <v>74.680000000000007</v>
      </c>
      <c r="BR54">
        <v>24.89</v>
      </c>
      <c r="BS54">
        <v>59.26</v>
      </c>
      <c r="BT54">
        <v>25.4</v>
      </c>
    </row>
    <row r="55" spans="1:72">
      <c r="G55" t="s">
        <v>97</v>
      </c>
      <c r="H55" s="115">
        <v>739.81999999999982</v>
      </c>
      <c r="I55" s="88">
        <v>286.77</v>
      </c>
      <c r="J55" s="88">
        <v>389.68</v>
      </c>
      <c r="K55" s="88">
        <v>20.21</v>
      </c>
      <c r="L55" s="88">
        <v>1.42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41.38</v>
      </c>
      <c r="X55">
        <v>2.89</v>
      </c>
      <c r="Y55">
        <v>13.18</v>
      </c>
      <c r="Z55">
        <v>28.41</v>
      </c>
      <c r="AA55">
        <v>6.09</v>
      </c>
      <c r="AB55">
        <v>0.96</v>
      </c>
      <c r="AC55">
        <v>28.87</v>
      </c>
      <c r="AD55">
        <v>0</v>
      </c>
      <c r="AE55">
        <v>0</v>
      </c>
      <c r="AF55">
        <v>166.72</v>
      </c>
      <c r="AG55">
        <v>0</v>
      </c>
      <c r="AH55">
        <v>0</v>
      </c>
      <c r="AI55">
        <v>59.55</v>
      </c>
      <c r="AJ55">
        <v>19.25</v>
      </c>
      <c r="AK55">
        <v>0.96</v>
      </c>
      <c r="AL55">
        <v>49.56</v>
      </c>
      <c r="AM55">
        <v>80.83</v>
      </c>
      <c r="AN55">
        <v>21.65</v>
      </c>
      <c r="AO55">
        <v>0</v>
      </c>
      <c r="AP55">
        <v>14.43</v>
      </c>
      <c r="AQ55">
        <v>0</v>
      </c>
      <c r="AR55">
        <v>27.38</v>
      </c>
      <c r="AS55">
        <v>21.72</v>
      </c>
      <c r="AT55">
        <v>37.799999999999997</v>
      </c>
      <c r="AU55">
        <v>30.49</v>
      </c>
      <c r="AV55">
        <v>96.23</v>
      </c>
      <c r="AW55">
        <v>190.16</v>
      </c>
      <c r="AX55">
        <v>36.57</v>
      </c>
      <c r="AY55">
        <v>1.42</v>
      </c>
      <c r="AZ55">
        <v>0</v>
      </c>
      <c r="BA55">
        <v>49.56</v>
      </c>
      <c r="BB55">
        <v>0.96</v>
      </c>
      <c r="BC55">
        <v>0.4</v>
      </c>
      <c r="BD55">
        <v>0.52</v>
      </c>
      <c r="BE55">
        <v>0.96</v>
      </c>
      <c r="BF55">
        <v>0.96</v>
      </c>
      <c r="BG55">
        <v>1.01</v>
      </c>
      <c r="BH55">
        <v>0.96</v>
      </c>
      <c r="BI55">
        <v>0.61</v>
      </c>
      <c r="BJ55">
        <v>0.61</v>
      </c>
      <c r="BK55">
        <v>2.89</v>
      </c>
      <c r="BL55">
        <v>0</v>
      </c>
      <c r="BM55">
        <v>24.06</v>
      </c>
      <c r="BN55">
        <v>22.69</v>
      </c>
      <c r="BO55">
        <v>170.33</v>
      </c>
      <c r="BP55">
        <v>0</v>
      </c>
      <c r="BQ55">
        <v>74.680000000000007</v>
      </c>
      <c r="BR55">
        <v>24.89</v>
      </c>
      <c r="BS55">
        <v>59.72</v>
      </c>
      <c r="BT55">
        <v>25.59</v>
      </c>
    </row>
    <row r="56" spans="1:72">
      <c r="G56" t="s">
        <v>98</v>
      </c>
      <c r="H56" s="115">
        <v>740.56999999999982</v>
      </c>
      <c r="I56" s="88">
        <v>287.09000000000003</v>
      </c>
      <c r="J56" s="88">
        <v>389.68</v>
      </c>
      <c r="K56" s="88">
        <v>20.21</v>
      </c>
      <c r="L56" s="88">
        <v>1.42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41.38</v>
      </c>
      <c r="X56">
        <v>2.89</v>
      </c>
      <c r="Y56">
        <v>13.18</v>
      </c>
      <c r="Z56">
        <v>28.41</v>
      </c>
      <c r="AA56">
        <v>6.09</v>
      </c>
      <c r="AB56">
        <v>0.96</v>
      </c>
      <c r="AC56">
        <v>28.87</v>
      </c>
      <c r="AD56">
        <v>0</v>
      </c>
      <c r="AE56">
        <v>0</v>
      </c>
      <c r="AF56">
        <v>166.72</v>
      </c>
      <c r="AG56">
        <v>0</v>
      </c>
      <c r="AH56">
        <v>0</v>
      </c>
      <c r="AI56">
        <v>59.55</v>
      </c>
      <c r="AJ56">
        <v>19.25</v>
      </c>
      <c r="AK56">
        <v>0.96</v>
      </c>
      <c r="AL56">
        <v>49.56</v>
      </c>
      <c r="AM56">
        <v>80.83</v>
      </c>
      <c r="AN56">
        <v>21.65</v>
      </c>
      <c r="AO56">
        <v>0</v>
      </c>
      <c r="AP56">
        <v>14.43</v>
      </c>
      <c r="AQ56">
        <v>0</v>
      </c>
      <c r="AR56">
        <v>27.38</v>
      </c>
      <c r="AS56">
        <v>21.72</v>
      </c>
      <c r="AT56">
        <v>37.799999999999997</v>
      </c>
      <c r="AU56">
        <v>30.49</v>
      </c>
      <c r="AV56">
        <v>96.23</v>
      </c>
      <c r="AW56">
        <v>190.16</v>
      </c>
      <c r="AX56">
        <v>36.57</v>
      </c>
      <c r="AY56">
        <v>1.42</v>
      </c>
      <c r="AZ56">
        <v>0</v>
      </c>
      <c r="BA56">
        <v>49.56</v>
      </c>
      <c r="BB56">
        <v>0.96</v>
      </c>
      <c r="BC56">
        <v>0.4</v>
      </c>
      <c r="BD56">
        <v>0.52</v>
      </c>
      <c r="BE56">
        <v>0.96</v>
      </c>
      <c r="BF56">
        <v>0.96</v>
      </c>
      <c r="BG56">
        <v>1.01</v>
      </c>
      <c r="BH56">
        <v>0.96</v>
      </c>
      <c r="BI56">
        <v>0.61</v>
      </c>
      <c r="BJ56">
        <v>0.61</v>
      </c>
      <c r="BK56">
        <v>2.89</v>
      </c>
      <c r="BL56">
        <v>0</v>
      </c>
      <c r="BM56">
        <v>24.06</v>
      </c>
      <c r="BN56">
        <v>22.69</v>
      </c>
      <c r="BO56">
        <v>170.33</v>
      </c>
      <c r="BP56">
        <v>0</v>
      </c>
      <c r="BQ56">
        <v>74.680000000000007</v>
      </c>
      <c r="BR56">
        <v>24.89</v>
      </c>
      <c r="BS56">
        <v>60.47</v>
      </c>
      <c r="BT56">
        <v>25.91</v>
      </c>
    </row>
    <row r="57" spans="1:72">
      <c r="G57" t="s">
        <v>99</v>
      </c>
      <c r="H57" s="115">
        <v>741.20999999999981</v>
      </c>
      <c r="I57" s="88">
        <v>287.37</v>
      </c>
      <c r="J57" s="88">
        <v>389.68</v>
      </c>
      <c r="K57" s="88">
        <v>20.21</v>
      </c>
      <c r="L57" s="88">
        <v>1.42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41.38</v>
      </c>
      <c r="X57">
        <v>2.89</v>
      </c>
      <c r="Y57">
        <v>13.18</v>
      </c>
      <c r="Z57">
        <v>28.41</v>
      </c>
      <c r="AA57">
        <v>6.09</v>
      </c>
      <c r="AB57">
        <v>0.96</v>
      </c>
      <c r="AC57">
        <v>28.87</v>
      </c>
      <c r="AD57">
        <v>0</v>
      </c>
      <c r="AE57">
        <v>0</v>
      </c>
      <c r="AF57">
        <v>166.72</v>
      </c>
      <c r="AG57">
        <v>0</v>
      </c>
      <c r="AH57">
        <v>0</v>
      </c>
      <c r="AI57">
        <v>59.55</v>
      </c>
      <c r="AJ57">
        <v>19.25</v>
      </c>
      <c r="AK57">
        <v>0.96</v>
      </c>
      <c r="AL57">
        <v>49.56</v>
      </c>
      <c r="AM57">
        <v>80.83</v>
      </c>
      <c r="AN57">
        <v>21.65</v>
      </c>
      <c r="AO57">
        <v>0</v>
      </c>
      <c r="AP57">
        <v>14.43</v>
      </c>
      <c r="AQ57">
        <v>0</v>
      </c>
      <c r="AR57">
        <v>27.38</v>
      </c>
      <c r="AS57">
        <v>21.72</v>
      </c>
      <c r="AT57">
        <v>37.799999999999997</v>
      </c>
      <c r="AU57">
        <v>30.49</v>
      </c>
      <c r="AV57">
        <v>96.23</v>
      </c>
      <c r="AW57">
        <v>190.16</v>
      </c>
      <c r="AX57">
        <v>36.57</v>
      </c>
      <c r="AY57">
        <v>1.42</v>
      </c>
      <c r="AZ57">
        <v>0</v>
      </c>
      <c r="BA57">
        <v>49.56</v>
      </c>
      <c r="BB57">
        <v>0.96</v>
      </c>
      <c r="BC57">
        <v>0.4</v>
      </c>
      <c r="BD57">
        <v>0.52</v>
      </c>
      <c r="BE57">
        <v>0.96</v>
      </c>
      <c r="BF57">
        <v>0.96</v>
      </c>
      <c r="BG57">
        <v>1.01</v>
      </c>
      <c r="BH57">
        <v>0.96</v>
      </c>
      <c r="BI57">
        <v>0.61</v>
      </c>
      <c r="BJ57">
        <v>0.61</v>
      </c>
      <c r="BK57">
        <v>2.89</v>
      </c>
      <c r="BL57">
        <v>0</v>
      </c>
      <c r="BM57">
        <v>24.06</v>
      </c>
      <c r="BN57">
        <v>22.69</v>
      </c>
      <c r="BO57">
        <v>170.33</v>
      </c>
      <c r="BP57">
        <v>0</v>
      </c>
      <c r="BQ57">
        <v>74.680000000000007</v>
      </c>
      <c r="BR57">
        <v>24.89</v>
      </c>
      <c r="BS57">
        <v>61.11</v>
      </c>
      <c r="BT57">
        <v>26.19</v>
      </c>
    </row>
    <row r="58" spans="1:72">
      <c r="G58" t="s">
        <v>100</v>
      </c>
      <c r="H58" s="115">
        <v>741.5899999999998</v>
      </c>
      <c r="I58" s="88">
        <v>287.53000000000003</v>
      </c>
      <c r="J58" s="88">
        <v>389.68</v>
      </c>
      <c r="K58" s="88">
        <v>20.21</v>
      </c>
      <c r="L58" s="88">
        <v>1.42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41.38</v>
      </c>
      <c r="X58">
        <v>2.89</v>
      </c>
      <c r="Y58">
        <v>13.18</v>
      </c>
      <c r="Z58">
        <v>28.41</v>
      </c>
      <c r="AA58">
        <v>6.09</v>
      </c>
      <c r="AB58">
        <v>0.96</v>
      </c>
      <c r="AC58">
        <v>28.87</v>
      </c>
      <c r="AD58">
        <v>0</v>
      </c>
      <c r="AE58">
        <v>0</v>
      </c>
      <c r="AF58">
        <v>166.72</v>
      </c>
      <c r="AG58">
        <v>0</v>
      </c>
      <c r="AH58">
        <v>0</v>
      </c>
      <c r="AI58">
        <v>59.55</v>
      </c>
      <c r="AJ58">
        <v>19.25</v>
      </c>
      <c r="AK58">
        <v>0.96</v>
      </c>
      <c r="AL58">
        <v>49.56</v>
      </c>
      <c r="AM58">
        <v>80.83</v>
      </c>
      <c r="AN58">
        <v>21.65</v>
      </c>
      <c r="AO58">
        <v>0</v>
      </c>
      <c r="AP58">
        <v>14.43</v>
      </c>
      <c r="AQ58">
        <v>0</v>
      </c>
      <c r="AR58">
        <v>27.38</v>
      </c>
      <c r="AS58">
        <v>21.72</v>
      </c>
      <c r="AT58">
        <v>37.799999999999997</v>
      </c>
      <c r="AU58">
        <v>30.49</v>
      </c>
      <c r="AV58">
        <v>96.23</v>
      </c>
      <c r="AW58">
        <v>190.16</v>
      </c>
      <c r="AX58">
        <v>36.57</v>
      </c>
      <c r="AY58">
        <v>1.42</v>
      </c>
      <c r="AZ58">
        <v>0</v>
      </c>
      <c r="BA58">
        <v>49.56</v>
      </c>
      <c r="BB58">
        <v>0.96</v>
      </c>
      <c r="BC58">
        <v>0.4</v>
      </c>
      <c r="BD58">
        <v>0.52</v>
      </c>
      <c r="BE58">
        <v>0.96</v>
      </c>
      <c r="BF58">
        <v>0.96</v>
      </c>
      <c r="BG58">
        <v>1.01</v>
      </c>
      <c r="BH58">
        <v>0.96</v>
      </c>
      <c r="BI58">
        <v>0.61</v>
      </c>
      <c r="BJ58">
        <v>0.61</v>
      </c>
      <c r="BK58">
        <v>2.89</v>
      </c>
      <c r="BL58">
        <v>0</v>
      </c>
      <c r="BM58">
        <v>24.06</v>
      </c>
      <c r="BN58">
        <v>22.69</v>
      </c>
      <c r="BO58">
        <v>170.33</v>
      </c>
      <c r="BP58">
        <v>0</v>
      </c>
      <c r="BQ58">
        <v>74.680000000000007</v>
      </c>
      <c r="BR58">
        <v>24.89</v>
      </c>
      <c r="BS58">
        <v>61.49</v>
      </c>
      <c r="BT58">
        <v>26.35</v>
      </c>
    </row>
    <row r="59" spans="1:72">
      <c r="G59" t="s">
        <v>101</v>
      </c>
      <c r="H59" s="115">
        <v>741.15999999999985</v>
      </c>
      <c r="I59" s="88">
        <v>306.58999999999997</v>
      </c>
      <c r="J59" s="88">
        <v>389.68</v>
      </c>
      <c r="K59" s="88">
        <v>20.21</v>
      </c>
      <c r="L59" s="88">
        <v>1.42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41.38</v>
      </c>
      <c r="X59">
        <v>2.89</v>
      </c>
      <c r="Y59">
        <v>13.18</v>
      </c>
      <c r="Z59">
        <v>28.41</v>
      </c>
      <c r="AA59">
        <v>6.09</v>
      </c>
      <c r="AB59">
        <v>0.96</v>
      </c>
      <c r="AC59">
        <v>28.87</v>
      </c>
      <c r="AD59">
        <v>0</v>
      </c>
      <c r="AE59">
        <v>0</v>
      </c>
      <c r="AF59">
        <v>166.72</v>
      </c>
      <c r="AG59">
        <v>0</v>
      </c>
      <c r="AH59">
        <v>0</v>
      </c>
      <c r="AI59">
        <v>59.55</v>
      </c>
      <c r="AJ59">
        <v>19.25</v>
      </c>
      <c r="AK59">
        <v>0.96</v>
      </c>
      <c r="AL59">
        <v>49.56</v>
      </c>
      <c r="AM59">
        <v>80.83</v>
      </c>
      <c r="AN59">
        <v>21.65</v>
      </c>
      <c r="AO59">
        <v>0</v>
      </c>
      <c r="AP59">
        <v>14.43</v>
      </c>
      <c r="AQ59">
        <v>0</v>
      </c>
      <c r="AR59">
        <v>27.38</v>
      </c>
      <c r="AS59">
        <v>21.72</v>
      </c>
      <c r="AT59">
        <v>37.799999999999997</v>
      </c>
      <c r="AU59">
        <v>49.73</v>
      </c>
      <c r="AV59">
        <v>96.23</v>
      </c>
      <c r="AW59">
        <v>190.16</v>
      </c>
      <c r="AX59">
        <v>36.57</v>
      </c>
      <c r="AY59">
        <v>1.42</v>
      </c>
      <c r="AZ59">
        <v>0</v>
      </c>
      <c r="BA59">
        <v>49.56</v>
      </c>
      <c r="BB59">
        <v>0.96</v>
      </c>
      <c r="BC59">
        <v>0.4</v>
      </c>
      <c r="BD59">
        <v>0.52</v>
      </c>
      <c r="BE59">
        <v>0.96</v>
      </c>
      <c r="BF59">
        <v>0.96</v>
      </c>
      <c r="BG59">
        <v>1.01</v>
      </c>
      <c r="BH59">
        <v>0.96</v>
      </c>
      <c r="BI59">
        <v>0.61</v>
      </c>
      <c r="BJ59">
        <v>0.61</v>
      </c>
      <c r="BK59">
        <v>2.89</v>
      </c>
      <c r="BL59">
        <v>0</v>
      </c>
      <c r="BM59">
        <v>24.06</v>
      </c>
      <c r="BN59">
        <v>22.69</v>
      </c>
      <c r="BO59">
        <v>170.33</v>
      </c>
      <c r="BP59">
        <v>0</v>
      </c>
      <c r="BQ59">
        <v>74.680000000000007</v>
      </c>
      <c r="BR59">
        <v>24.89</v>
      </c>
      <c r="BS59">
        <v>61.06</v>
      </c>
      <c r="BT59">
        <v>26.17</v>
      </c>
    </row>
    <row r="60" spans="1:72">
      <c r="G60" t="s">
        <v>102</v>
      </c>
      <c r="H60" s="115">
        <v>740.04999999999984</v>
      </c>
      <c r="I60" s="88">
        <v>306.10999999999996</v>
      </c>
      <c r="J60" s="88">
        <v>389.68</v>
      </c>
      <c r="K60" s="88">
        <v>20.21</v>
      </c>
      <c r="L60" s="88">
        <v>1.42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41.38</v>
      </c>
      <c r="X60">
        <v>2.89</v>
      </c>
      <c r="Y60">
        <v>13.18</v>
      </c>
      <c r="Z60">
        <v>28.41</v>
      </c>
      <c r="AA60">
        <v>6.09</v>
      </c>
      <c r="AB60">
        <v>0.96</v>
      </c>
      <c r="AC60">
        <v>28.87</v>
      </c>
      <c r="AD60">
        <v>0</v>
      </c>
      <c r="AE60">
        <v>0</v>
      </c>
      <c r="AF60">
        <v>166.72</v>
      </c>
      <c r="AG60">
        <v>0</v>
      </c>
      <c r="AH60">
        <v>0</v>
      </c>
      <c r="AI60">
        <v>59.55</v>
      </c>
      <c r="AJ60">
        <v>19.25</v>
      </c>
      <c r="AK60">
        <v>0.96</v>
      </c>
      <c r="AL60">
        <v>49.56</v>
      </c>
      <c r="AM60">
        <v>80.83</v>
      </c>
      <c r="AN60">
        <v>21.65</v>
      </c>
      <c r="AO60">
        <v>0</v>
      </c>
      <c r="AP60">
        <v>14.43</v>
      </c>
      <c r="AQ60">
        <v>0</v>
      </c>
      <c r="AR60">
        <v>27.38</v>
      </c>
      <c r="AS60">
        <v>21.72</v>
      </c>
      <c r="AT60">
        <v>37.799999999999997</v>
      </c>
      <c r="AU60">
        <v>49.73</v>
      </c>
      <c r="AV60">
        <v>96.23</v>
      </c>
      <c r="AW60">
        <v>190.16</v>
      </c>
      <c r="AX60">
        <v>36.57</v>
      </c>
      <c r="AY60">
        <v>1.42</v>
      </c>
      <c r="AZ60">
        <v>0</v>
      </c>
      <c r="BA60">
        <v>49.56</v>
      </c>
      <c r="BB60">
        <v>0.96</v>
      </c>
      <c r="BC60">
        <v>0.4</v>
      </c>
      <c r="BD60">
        <v>0.52</v>
      </c>
      <c r="BE60">
        <v>0.96</v>
      </c>
      <c r="BF60">
        <v>0.96</v>
      </c>
      <c r="BG60">
        <v>1.01</v>
      </c>
      <c r="BH60">
        <v>0.96</v>
      </c>
      <c r="BI60">
        <v>0.61</v>
      </c>
      <c r="BJ60">
        <v>0.61</v>
      </c>
      <c r="BK60">
        <v>2.89</v>
      </c>
      <c r="BL60">
        <v>0</v>
      </c>
      <c r="BM60">
        <v>24.06</v>
      </c>
      <c r="BN60">
        <v>22.69</v>
      </c>
      <c r="BO60">
        <v>170.33</v>
      </c>
      <c r="BP60">
        <v>0</v>
      </c>
      <c r="BQ60">
        <v>74.680000000000007</v>
      </c>
      <c r="BR60">
        <v>24.89</v>
      </c>
      <c r="BS60">
        <v>59.95</v>
      </c>
      <c r="BT60">
        <v>25.69</v>
      </c>
    </row>
    <row r="61" spans="1:72">
      <c r="G61" t="s">
        <v>103</v>
      </c>
      <c r="H61" s="115">
        <v>738.80999999999983</v>
      </c>
      <c r="I61" s="88">
        <v>305.58</v>
      </c>
      <c r="J61" s="88">
        <v>389.68</v>
      </c>
      <c r="K61" s="88">
        <v>20.21</v>
      </c>
      <c r="L61" s="88">
        <v>1.42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41.38</v>
      </c>
      <c r="X61">
        <v>2.89</v>
      </c>
      <c r="Y61">
        <v>13.18</v>
      </c>
      <c r="Z61">
        <v>28.41</v>
      </c>
      <c r="AA61">
        <v>6.09</v>
      </c>
      <c r="AB61">
        <v>0.96</v>
      </c>
      <c r="AC61">
        <v>28.87</v>
      </c>
      <c r="AD61">
        <v>0</v>
      </c>
      <c r="AE61">
        <v>0</v>
      </c>
      <c r="AF61">
        <v>166.72</v>
      </c>
      <c r="AG61">
        <v>0</v>
      </c>
      <c r="AH61">
        <v>0</v>
      </c>
      <c r="AI61">
        <v>59.55</v>
      </c>
      <c r="AJ61">
        <v>19.25</v>
      </c>
      <c r="AK61">
        <v>0.96</v>
      </c>
      <c r="AL61">
        <v>49.56</v>
      </c>
      <c r="AM61">
        <v>80.83</v>
      </c>
      <c r="AN61">
        <v>21.65</v>
      </c>
      <c r="AO61">
        <v>0</v>
      </c>
      <c r="AP61">
        <v>14.43</v>
      </c>
      <c r="AQ61">
        <v>0</v>
      </c>
      <c r="AR61">
        <v>27.38</v>
      </c>
      <c r="AS61">
        <v>21.72</v>
      </c>
      <c r="AT61">
        <v>37.799999999999997</v>
      </c>
      <c r="AU61">
        <v>49.73</v>
      </c>
      <c r="AV61">
        <v>96.23</v>
      </c>
      <c r="AW61">
        <v>190.16</v>
      </c>
      <c r="AX61">
        <v>36.57</v>
      </c>
      <c r="AY61">
        <v>1.42</v>
      </c>
      <c r="AZ61">
        <v>0</v>
      </c>
      <c r="BA61">
        <v>49.56</v>
      </c>
      <c r="BB61">
        <v>0.96</v>
      </c>
      <c r="BC61">
        <v>0.4</v>
      </c>
      <c r="BD61">
        <v>0.52</v>
      </c>
      <c r="BE61">
        <v>0.96</v>
      </c>
      <c r="BF61">
        <v>0.96</v>
      </c>
      <c r="BG61">
        <v>1.01</v>
      </c>
      <c r="BH61">
        <v>0.96</v>
      </c>
      <c r="BI61">
        <v>0.61</v>
      </c>
      <c r="BJ61">
        <v>0.61</v>
      </c>
      <c r="BK61">
        <v>2.89</v>
      </c>
      <c r="BL61">
        <v>0</v>
      </c>
      <c r="BM61">
        <v>24.06</v>
      </c>
      <c r="BN61">
        <v>22.69</v>
      </c>
      <c r="BO61">
        <v>170.33</v>
      </c>
      <c r="BP61">
        <v>0</v>
      </c>
      <c r="BQ61">
        <v>74.680000000000007</v>
      </c>
      <c r="BR61">
        <v>24.89</v>
      </c>
      <c r="BS61">
        <v>58.71</v>
      </c>
      <c r="BT61">
        <v>25.16</v>
      </c>
    </row>
    <row r="62" spans="1:72">
      <c r="G62" t="s">
        <v>104</v>
      </c>
      <c r="H62" s="115">
        <v>737.31999999999982</v>
      </c>
      <c r="I62" s="88">
        <v>304.93999999999994</v>
      </c>
      <c r="J62" s="88">
        <v>389.68</v>
      </c>
      <c r="K62" s="88">
        <v>20.21</v>
      </c>
      <c r="L62" s="88">
        <v>1.42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41.38</v>
      </c>
      <c r="X62">
        <v>2.89</v>
      </c>
      <c r="Y62">
        <v>13.18</v>
      </c>
      <c r="Z62">
        <v>28.41</v>
      </c>
      <c r="AA62">
        <v>6.09</v>
      </c>
      <c r="AB62">
        <v>0.96</v>
      </c>
      <c r="AC62">
        <v>28.87</v>
      </c>
      <c r="AD62">
        <v>0</v>
      </c>
      <c r="AE62">
        <v>0</v>
      </c>
      <c r="AF62">
        <v>166.72</v>
      </c>
      <c r="AG62">
        <v>0</v>
      </c>
      <c r="AH62">
        <v>0</v>
      </c>
      <c r="AI62">
        <v>59.55</v>
      </c>
      <c r="AJ62">
        <v>19.25</v>
      </c>
      <c r="AK62">
        <v>0.96</v>
      </c>
      <c r="AL62">
        <v>49.56</v>
      </c>
      <c r="AM62">
        <v>80.83</v>
      </c>
      <c r="AN62">
        <v>21.65</v>
      </c>
      <c r="AO62">
        <v>0</v>
      </c>
      <c r="AP62">
        <v>14.43</v>
      </c>
      <c r="AQ62">
        <v>0</v>
      </c>
      <c r="AR62">
        <v>27.38</v>
      </c>
      <c r="AS62">
        <v>21.72</v>
      </c>
      <c r="AT62">
        <v>37.799999999999997</v>
      </c>
      <c r="AU62">
        <v>49.73</v>
      </c>
      <c r="AV62">
        <v>96.23</v>
      </c>
      <c r="AW62">
        <v>190.16</v>
      </c>
      <c r="AX62">
        <v>36.57</v>
      </c>
      <c r="AY62">
        <v>1.42</v>
      </c>
      <c r="AZ62">
        <v>0</v>
      </c>
      <c r="BA62">
        <v>49.56</v>
      </c>
      <c r="BB62">
        <v>0.96</v>
      </c>
      <c r="BC62">
        <v>0.4</v>
      </c>
      <c r="BD62">
        <v>0.52</v>
      </c>
      <c r="BE62">
        <v>0.96</v>
      </c>
      <c r="BF62">
        <v>0.96</v>
      </c>
      <c r="BG62">
        <v>1.01</v>
      </c>
      <c r="BH62">
        <v>0.96</v>
      </c>
      <c r="BI62">
        <v>0.61</v>
      </c>
      <c r="BJ62">
        <v>0.61</v>
      </c>
      <c r="BK62">
        <v>2.89</v>
      </c>
      <c r="BL62">
        <v>0</v>
      </c>
      <c r="BM62">
        <v>24.06</v>
      </c>
      <c r="BN62">
        <v>22.69</v>
      </c>
      <c r="BO62">
        <v>170.33</v>
      </c>
      <c r="BP62">
        <v>0</v>
      </c>
      <c r="BQ62">
        <v>74.680000000000007</v>
      </c>
      <c r="BR62">
        <v>24.89</v>
      </c>
      <c r="BS62">
        <v>57.22</v>
      </c>
      <c r="BT62">
        <v>24.52</v>
      </c>
    </row>
    <row r="63" spans="1:72">
      <c r="G63" t="s">
        <v>105</v>
      </c>
      <c r="H63" s="115">
        <v>735.12999999999977</v>
      </c>
      <c r="I63" s="88">
        <v>303.99999999999994</v>
      </c>
      <c r="J63" s="88">
        <v>389.68</v>
      </c>
      <c r="K63" s="88">
        <v>20.21</v>
      </c>
      <c r="L63" s="88">
        <v>1.42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41.38</v>
      </c>
      <c r="X63">
        <v>2.89</v>
      </c>
      <c r="Y63">
        <v>13.18</v>
      </c>
      <c r="Z63">
        <v>28.41</v>
      </c>
      <c r="AA63">
        <v>6.09</v>
      </c>
      <c r="AB63">
        <v>0.96</v>
      </c>
      <c r="AC63">
        <v>28.87</v>
      </c>
      <c r="AD63">
        <v>0</v>
      </c>
      <c r="AE63">
        <v>0</v>
      </c>
      <c r="AF63">
        <v>166.72</v>
      </c>
      <c r="AG63">
        <v>0</v>
      </c>
      <c r="AH63">
        <v>0</v>
      </c>
      <c r="AI63">
        <v>59.55</v>
      </c>
      <c r="AJ63">
        <v>19.25</v>
      </c>
      <c r="AK63">
        <v>0.96</v>
      </c>
      <c r="AL63">
        <v>49.56</v>
      </c>
      <c r="AM63">
        <v>80.83</v>
      </c>
      <c r="AN63">
        <v>21.65</v>
      </c>
      <c r="AO63">
        <v>0</v>
      </c>
      <c r="AP63">
        <v>14.43</v>
      </c>
      <c r="AQ63">
        <v>0</v>
      </c>
      <c r="AR63">
        <v>27.38</v>
      </c>
      <c r="AS63">
        <v>21.72</v>
      </c>
      <c r="AT63">
        <v>37.799999999999997</v>
      </c>
      <c r="AU63">
        <v>49.73</v>
      </c>
      <c r="AV63">
        <v>96.23</v>
      </c>
      <c r="AW63">
        <v>190.16</v>
      </c>
      <c r="AX63">
        <v>36.57</v>
      </c>
      <c r="AY63">
        <v>1.42</v>
      </c>
      <c r="AZ63">
        <v>0</v>
      </c>
      <c r="BA63">
        <v>49.56</v>
      </c>
      <c r="BB63">
        <v>0.96</v>
      </c>
      <c r="BC63">
        <v>0.4</v>
      </c>
      <c r="BD63">
        <v>0.52</v>
      </c>
      <c r="BE63">
        <v>0.96</v>
      </c>
      <c r="BF63">
        <v>0.96</v>
      </c>
      <c r="BG63">
        <v>1.01</v>
      </c>
      <c r="BH63">
        <v>0.96</v>
      </c>
      <c r="BI63">
        <v>0.61</v>
      </c>
      <c r="BJ63">
        <v>0.61</v>
      </c>
      <c r="BK63">
        <v>2.89</v>
      </c>
      <c r="BL63">
        <v>0</v>
      </c>
      <c r="BM63">
        <v>24.06</v>
      </c>
      <c r="BN63">
        <v>22.69</v>
      </c>
      <c r="BO63">
        <v>170.33</v>
      </c>
      <c r="BP63">
        <v>0</v>
      </c>
      <c r="BQ63">
        <v>74.680000000000007</v>
      </c>
      <c r="BR63">
        <v>24.89</v>
      </c>
      <c r="BS63">
        <v>55.03</v>
      </c>
      <c r="BT63">
        <v>23.58</v>
      </c>
    </row>
    <row r="64" spans="1:72">
      <c r="G64" t="s">
        <v>106</v>
      </c>
      <c r="H64" s="115">
        <v>732.18999999999983</v>
      </c>
      <c r="I64" s="88">
        <v>302.74999999999994</v>
      </c>
      <c r="J64" s="88">
        <v>389.68</v>
      </c>
      <c r="K64" s="88">
        <v>20.21</v>
      </c>
      <c r="L64" s="88">
        <v>1.42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41.38</v>
      </c>
      <c r="X64">
        <v>2.89</v>
      </c>
      <c r="Y64">
        <v>13.18</v>
      </c>
      <c r="Z64">
        <v>28.41</v>
      </c>
      <c r="AA64">
        <v>6.09</v>
      </c>
      <c r="AB64">
        <v>0.96</v>
      </c>
      <c r="AC64">
        <v>28.87</v>
      </c>
      <c r="AD64">
        <v>0</v>
      </c>
      <c r="AE64">
        <v>0</v>
      </c>
      <c r="AF64">
        <v>166.72</v>
      </c>
      <c r="AG64">
        <v>0</v>
      </c>
      <c r="AH64">
        <v>0</v>
      </c>
      <c r="AI64">
        <v>59.55</v>
      </c>
      <c r="AJ64">
        <v>19.25</v>
      </c>
      <c r="AK64">
        <v>0.96</v>
      </c>
      <c r="AL64">
        <v>49.56</v>
      </c>
      <c r="AM64">
        <v>80.83</v>
      </c>
      <c r="AN64">
        <v>21.65</v>
      </c>
      <c r="AO64">
        <v>0</v>
      </c>
      <c r="AP64">
        <v>14.43</v>
      </c>
      <c r="AQ64">
        <v>0</v>
      </c>
      <c r="AR64">
        <v>27.38</v>
      </c>
      <c r="AS64">
        <v>21.72</v>
      </c>
      <c r="AT64">
        <v>37.799999999999997</v>
      </c>
      <c r="AU64">
        <v>49.73</v>
      </c>
      <c r="AV64">
        <v>96.23</v>
      </c>
      <c r="AW64">
        <v>190.16</v>
      </c>
      <c r="AX64">
        <v>36.57</v>
      </c>
      <c r="AY64">
        <v>1.42</v>
      </c>
      <c r="AZ64">
        <v>0</v>
      </c>
      <c r="BA64">
        <v>49.56</v>
      </c>
      <c r="BB64">
        <v>0.96</v>
      </c>
      <c r="BC64">
        <v>0.4</v>
      </c>
      <c r="BD64">
        <v>0.52</v>
      </c>
      <c r="BE64">
        <v>0.96</v>
      </c>
      <c r="BF64">
        <v>0.96</v>
      </c>
      <c r="BG64">
        <v>1.01</v>
      </c>
      <c r="BH64">
        <v>0.96</v>
      </c>
      <c r="BI64">
        <v>0.61</v>
      </c>
      <c r="BJ64">
        <v>0.61</v>
      </c>
      <c r="BK64">
        <v>2.89</v>
      </c>
      <c r="BL64">
        <v>0</v>
      </c>
      <c r="BM64">
        <v>24.06</v>
      </c>
      <c r="BN64">
        <v>22.69</v>
      </c>
      <c r="BO64">
        <v>170.33</v>
      </c>
      <c r="BP64">
        <v>0</v>
      </c>
      <c r="BQ64">
        <v>74.680000000000007</v>
      </c>
      <c r="BR64">
        <v>24.89</v>
      </c>
      <c r="BS64">
        <v>52.09</v>
      </c>
      <c r="BT64">
        <v>22.33</v>
      </c>
    </row>
    <row r="65" spans="7:72">
      <c r="G65" t="s">
        <v>107</v>
      </c>
      <c r="H65" s="115">
        <v>729.02999999999975</v>
      </c>
      <c r="I65" s="88">
        <v>301.39</v>
      </c>
      <c r="J65" s="88">
        <v>389.68</v>
      </c>
      <c r="K65" s="88">
        <v>20.21</v>
      </c>
      <c r="L65" s="88">
        <v>1.42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41.38</v>
      </c>
      <c r="X65">
        <v>2.89</v>
      </c>
      <c r="Y65">
        <v>13.18</v>
      </c>
      <c r="Z65">
        <v>28.41</v>
      </c>
      <c r="AA65">
        <v>6.09</v>
      </c>
      <c r="AB65">
        <v>0.96</v>
      </c>
      <c r="AC65">
        <v>28.87</v>
      </c>
      <c r="AD65">
        <v>0</v>
      </c>
      <c r="AE65">
        <v>0</v>
      </c>
      <c r="AF65">
        <v>166.72</v>
      </c>
      <c r="AG65">
        <v>0</v>
      </c>
      <c r="AH65">
        <v>0</v>
      </c>
      <c r="AI65">
        <v>59.55</v>
      </c>
      <c r="AJ65">
        <v>19.25</v>
      </c>
      <c r="AK65">
        <v>0.96</v>
      </c>
      <c r="AL65">
        <v>49.56</v>
      </c>
      <c r="AM65">
        <v>80.83</v>
      </c>
      <c r="AN65">
        <v>21.65</v>
      </c>
      <c r="AO65">
        <v>0</v>
      </c>
      <c r="AP65">
        <v>14.43</v>
      </c>
      <c r="AQ65">
        <v>0</v>
      </c>
      <c r="AR65">
        <v>27.38</v>
      </c>
      <c r="AS65">
        <v>21.72</v>
      </c>
      <c r="AT65">
        <v>37.799999999999997</v>
      </c>
      <c r="AU65">
        <v>49.73</v>
      </c>
      <c r="AV65">
        <v>96.23</v>
      </c>
      <c r="AW65">
        <v>190.16</v>
      </c>
      <c r="AX65">
        <v>36.57</v>
      </c>
      <c r="AY65">
        <v>1.42</v>
      </c>
      <c r="AZ65">
        <v>0</v>
      </c>
      <c r="BA65">
        <v>49.56</v>
      </c>
      <c r="BB65">
        <v>0.96</v>
      </c>
      <c r="BC65">
        <v>0.4</v>
      </c>
      <c r="BD65">
        <v>0.52</v>
      </c>
      <c r="BE65">
        <v>0.96</v>
      </c>
      <c r="BF65">
        <v>0.96</v>
      </c>
      <c r="BG65">
        <v>1.01</v>
      </c>
      <c r="BH65">
        <v>0.96</v>
      </c>
      <c r="BI65">
        <v>0.61</v>
      </c>
      <c r="BJ65">
        <v>0.61</v>
      </c>
      <c r="BK65">
        <v>2.89</v>
      </c>
      <c r="BL65">
        <v>0</v>
      </c>
      <c r="BM65">
        <v>24.06</v>
      </c>
      <c r="BN65">
        <v>22.69</v>
      </c>
      <c r="BO65">
        <v>170.33</v>
      </c>
      <c r="BP65">
        <v>0</v>
      </c>
      <c r="BQ65">
        <v>74.680000000000007</v>
      </c>
      <c r="BR65">
        <v>24.89</v>
      </c>
      <c r="BS65">
        <v>48.93</v>
      </c>
      <c r="BT65">
        <v>20.97</v>
      </c>
    </row>
    <row r="66" spans="7:72">
      <c r="G66" t="s">
        <v>108</v>
      </c>
      <c r="H66" s="115">
        <v>725.76999999999975</v>
      </c>
      <c r="I66" s="88">
        <v>299.98999999999995</v>
      </c>
      <c r="J66" s="88">
        <v>389.68</v>
      </c>
      <c r="K66" s="88">
        <v>20.21</v>
      </c>
      <c r="L66" s="88">
        <v>1.42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41.38</v>
      </c>
      <c r="X66">
        <v>2.89</v>
      </c>
      <c r="Y66">
        <v>13.18</v>
      </c>
      <c r="Z66">
        <v>28.41</v>
      </c>
      <c r="AA66">
        <v>6.09</v>
      </c>
      <c r="AB66">
        <v>0.96</v>
      </c>
      <c r="AC66">
        <v>28.87</v>
      </c>
      <c r="AD66">
        <v>0</v>
      </c>
      <c r="AE66">
        <v>0</v>
      </c>
      <c r="AF66">
        <v>166.72</v>
      </c>
      <c r="AG66">
        <v>0</v>
      </c>
      <c r="AH66">
        <v>0</v>
      </c>
      <c r="AI66">
        <v>59.55</v>
      </c>
      <c r="AJ66">
        <v>19.25</v>
      </c>
      <c r="AK66">
        <v>0.96</v>
      </c>
      <c r="AL66">
        <v>49.56</v>
      </c>
      <c r="AM66">
        <v>80.83</v>
      </c>
      <c r="AN66">
        <v>21.65</v>
      </c>
      <c r="AO66">
        <v>0</v>
      </c>
      <c r="AP66">
        <v>14.43</v>
      </c>
      <c r="AQ66">
        <v>0</v>
      </c>
      <c r="AR66">
        <v>27.38</v>
      </c>
      <c r="AS66">
        <v>21.72</v>
      </c>
      <c r="AT66">
        <v>37.799999999999997</v>
      </c>
      <c r="AU66">
        <v>49.73</v>
      </c>
      <c r="AV66">
        <v>96.23</v>
      </c>
      <c r="AW66">
        <v>190.16</v>
      </c>
      <c r="AX66">
        <v>36.57</v>
      </c>
      <c r="AY66">
        <v>1.42</v>
      </c>
      <c r="AZ66">
        <v>0</v>
      </c>
      <c r="BA66">
        <v>49.56</v>
      </c>
      <c r="BB66">
        <v>0.96</v>
      </c>
      <c r="BC66">
        <v>0.4</v>
      </c>
      <c r="BD66">
        <v>0.52</v>
      </c>
      <c r="BE66">
        <v>0.96</v>
      </c>
      <c r="BF66">
        <v>0.96</v>
      </c>
      <c r="BG66">
        <v>1.01</v>
      </c>
      <c r="BH66">
        <v>0.96</v>
      </c>
      <c r="BI66">
        <v>0.61</v>
      </c>
      <c r="BJ66">
        <v>0.61</v>
      </c>
      <c r="BK66">
        <v>2.89</v>
      </c>
      <c r="BL66">
        <v>0</v>
      </c>
      <c r="BM66">
        <v>24.06</v>
      </c>
      <c r="BN66">
        <v>22.69</v>
      </c>
      <c r="BO66">
        <v>170.33</v>
      </c>
      <c r="BP66">
        <v>0</v>
      </c>
      <c r="BQ66">
        <v>74.680000000000007</v>
      </c>
      <c r="BR66">
        <v>24.89</v>
      </c>
      <c r="BS66">
        <v>45.67</v>
      </c>
      <c r="BT66">
        <v>19.57</v>
      </c>
    </row>
    <row r="67" spans="7:72">
      <c r="G67" t="s">
        <v>109</v>
      </c>
      <c r="H67" s="115">
        <v>614.67999999999984</v>
      </c>
      <c r="I67" s="88">
        <v>298.81999999999994</v>
      </c>
      <c r="J67" s="88">
        <v>389.68</v>
      </c>
      <c r="K67" s="88">
        <v>20.21</v>
      </c>
      <c r="L67" s="88">
        <v>1.42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41.38</v>
      </c>
      <c r="X67">
        <v>2.89</v>
      </c>
      <c r="Y67">
        <v>13.18</v>
      </c>
      <c r="Z67">
        <v>28.41</v>
      </c>
      <c r="AA67">
        <v>8.1199999999999992</v>
      </c>
      <c r="AB67">
        <v>0.96</v>
      </c>
      <c r="AC67">
        <v>28.87</v>
      </c>
      <c r="AD67">
        <v>0</v>
      </c>
      <c r="AE67">
        <v>0</v>
      </c>
      <c r="AF67">
        <v>166.72</v>
      </c>
      <c r="AG67">
        <v>0</v>
      </c>
      <c r="AH67">
        <v>0</v>
      </c>
      <c r="AI67">
        <v>59.55</v>
      </c>
      <c r="AJ67">
        <v>19.25</v>
      </c>
      <c r="AK67">
        <v>0.77</v>
      </c>
      <c r="AL67">
        <v>49.56</v>
      </c>
      <c r="AM67">
        <v>80.83</v>
      </c>
      <c r="AN67">
        <v>21.65</v>
      </c>
      <c r="AO67">
        <v>0</v>
      </c>
      <c r="AP67">
        <v>14.43</v>
      </c>
      <c r="AQ67">
        <v>0</v>
      </c>
      <c r="AR67">
        <v>27.38</v>
      </c>
      <c r="AS67">
        <v>21.72</v>
      </c>
      <c r="AT67">
        <v>37.799999999999997</v>
      </c>
      <c r="AU67">
        <v>49.73</v>
      </c>
      <c r="AV67">
        <v>96.23</v>
      </c>
      <c r="AW67">
        <v>190.16</v>
      </c>
      <c r="AX67">
        <v>36.57</v>
      </c>
      <c r="AY67">
        <v>1.42</v>
      </c>
      <c r="AZ67">
        <v>0</v>
      </c>
      <c r="BA67">
        <v>49.56</v>
      </c>
      <c r="BB67">
        <v>0.96</v>
      </c>
      <c r="BC67">
        <v>0.4</v>
      </c>
      <c r="BD67">
        <v>0.52</v>
      </c>
      <c r="BE67">
        <v>0.96</v>
      </c>
      <c r="BF67">
        <v>0.96</v>
      </c>
      <c r="BG67">
        <v>1.01</v>
      </c>
      <c r="BH67">
        <v>0.96</v>
      </c>
      <c r="BI67">
        <v>0.61</v>
      </c>
      <c r="BJ67">
        <v>0.61</v>
      </c>
      <c r="BK67">
        <v>2.89</v>
      </c>
      <c r="BL67">
        <v>0</v>
      </c>
      <c r="BM67">
        <v>24.06</v>
      </c>
      <c r="BN67">
        <v>22.69</v>
      </c>
      <c r="BO67">
        <v>60.14</v>
      </c>
      <c r="BP67">
        <v>0</v>
      </c>
      <c r="BQ67">
        <v>74.680000000000007</v>
      </c>
      <c r="BR67">
        <v>24.89</v>
      </c>
      <c r="BS67">
        <v>42.93</v>
      </c>
      <c r="BT67">
        <v>18.399999999999999</v>
      </c>
    </row>
    <row r="68" spans="7:72">
      <c r="G68" t="s">
        <v>110</v>
      </c>
      <c r="H68" s="115">
        <v>612.33999999999992</v>
      </c>
      <c r="I68" s="88">
        <v>297.81999999999994</v>
      </c>
      <c r="J68" s="88">
        <v>389.68</v>
      </c>
      <c r="K68" s="88">
        <v>20.21</v>
      </c>
      <c r="L68" s="88">
        <v>1.42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41.38</v>
      </c>
      <c r="X68">
        <v>2.89</v>
      </c>
      <c r="Y68">
        <v>13.18</v>
      </c>
      <c r="Z68">
        <v>28.41</v>
      </c>
      <c r="AA68">
        <v>8.1199999999999992</v>
      </c>
      <c r="AB68">
        <v>0.96</v>
      </c>
      <c r="AC68">
        <v>28.87</v>
      </c>
      <c r="AD68">
        <v>0</v>
      </c>
      <c r="AE68">
        <v>0</v>
      </c>
      <c r="AF68">
        <v>166.72</v>
      </c>
      <c r="AG68">
        <v>0</v>
      </c>
      <c r="AH68">
        <v>0</v>
      </c>
      <c r="AI68">
        <v>59.55</v>
      </c>
      <c r="AJ68">
        <v>19.25</v>
      </c>
      <c r="AK68">
        <v>0.77</v>
      </c>
      <c r="AL68">
        <v>49.56</v>
      </c>
      <c r="AM68">
        <v>80.83</v>
      </c>
      <c r="AN68">
        <v>21.65</v>
      </c>
      <c r="AO68">
        <v>0</v>
      </c>
      <c r="AP68">
        <v>14.43</v>
      </c>
      <c r="AQ68">
        <v>0</v>
      </c>
      <c r="AR68">
        <v>27.38</v>
      </c>
      <c r="AS68">
        <v>21.72</v>
      </c>
      <c r="AT68">
        <v>37.799999999999997</v>
      </c>
      <c r="AU68">
        <v>49.73</v>
      </c>
      <c r="AV68">
        <v>96.23</v>
      </c>
      <c r="AW68">
        <v>190.16</v>
      </c>
      <c r="AX68">
        <v>36.57</v>
      </c>
      <c r="AY68">
        <v>1.42</v>
      </c>
      <c r="AZ68">
        <v>0</v>
      </c>
      <c r="BA68">
        <v>49.56</v>
      </c>
      <c r="BB68">
        <v>0.96</v>
      </c>
      <c r="BC68">
        <v>0.4</v>
      </c>
      <c r="BD68">
        <v>0.52</v>
      </c>
      <c r="BE68">
        <v>0.96</v>
      </c>
      <c r="BF68">
        <v>0.96</v>
      </c>
      <c r="BG68">
        <v>1.01</v>
      </c>
      <c r="BH68">
        <v>0.96</v>
      </c>
      <c r="BI68">
        <v>0.61</v>
      </c>
      <c r="BJ68">
        <v>0.61</v>
      </c>
      <c r="BK68">
        <v>2.89</v>
      </c>
      <c r="BL68">
        <v>0</v>
      </c>
      <c r="BM68">
        <v>24.06</v>
      </c>
      <c r="BN68">
        <v>22.69</v>
      </c>
      <c r="BO68">
        <v>60.14</v>
      </c>
      <c r="BP68">
        <v>0</v>
      </c>
      <c r="BQ68">
        <v>74.680000000000007</v>
      </c>
      <c r="BR68">
        <v>24.89</v>
      </c>
      <c r="BS68">
        <v>40.590000000000003</v>
      </c>
      <c r="BT68">
        <v>17.399999999999999</v>
      </c>
    </row>
    <row r="69" spans="7:72">
      <c r="G69" t="s">
        <v>111</v>
      </c>
      <c r="H69" s="115">
        <v>609.67999999999984</v>
      </c>
      <c r="I69" s="88">
        <v>296.66999999999996</v>
      </c>
      <c r="J69" s="88">
        <v>389.68</v>
      </c>
      <c r="K69" s="88">
        <v>20.21</v>
      </c>
      <c r="L69" s="88">
        <v>1.42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41.38</v>
      </c>
      <c r="X69">
        <v>2.89</v>
      </c>
      <c r="Y69">
        <v>13.18</v>
      </c>
      <c r="Z69">
        <v>28.41</v>
      </c>
      <c r="AA69">
        <v>8.1199999999999992</v>
      </c>
      <c r="AB69">
        <v>0.96</v>
      </c>
      <c r="AC69">
        <v>28.87</v>
      </c>
      <c r="AD69">
        <v>0</v>
      </c>
      <c r="AE69">
        <v>0</v>
      </c>
      <c r="AF69">
        <v>166.72</v>
      </c>
      <c r="AG69">
        <v>0</v>
      </c>
      <c r="AH69">
        <v>0</v>
      </c>
      <c r="AI69">
        <v>59.55</v>
      </c>
      <c r="AJ69">
        <v>19.25</v>
      </c>
      <c r="AK69">
        <v>0.77</v>
      </c>
      <c r="AL69">
        <v>49.56</v>
      </c>
      <c r="AM69">
        <v>80.83</v>
      </c>
      <c r="AN69">
        <v>21.65</v>
      </c>
      <c r="AO69">
        <v>0</v>
      </c>
      <c r="AP69">
        <v>14.43</v>
      </c>
      <c r="AQ69">
        <v>0</v>
      </c>
      <c r="AR69">
        <v>27.38</v>
      </c>
      <c r="AS69">
        <v>21.72</v>
      </c>
      <c r="AT69">
        <v>37.799999999999997</v>
      </c>
      <c r="AU69">
        <v>49.73</v>
      </c>
      <c r="AV69">
        <v>96.23</v>
      </c>
      <c r="AW69">
        <v>190.16</v>
      </c>
      <c r="AX69">
        <v>36.57</v>
      </c>
      <c r="AY69">
        <v>1.42</v>
      </c>
      <c r="AZ69">
        <v>0</v>
      </c>
      <c r="BA69">
        <v>49.56</v>
      </c>
      <c r="BB69">
        <v>0.96</v>
      </c>
      <c r="BC69">
        <v>0.4</v>
      </c>
      <c r="BD69">
        <v>0.52</v>
      </c>
      <c r="BE69">
        <v>0.96</v>
      </c>
      <c r="BF69">
        <v>0.96</v>
      </c>
      <c r="BG69">
        <v>1.01</v>
      </c>
      <c r="BH69">
        <v>0.96</v>
      </c>
      <c r="BI69">
        <v>0.61</v>
      </c>
      <c r="BJ69">
        <v>0.61</v>
      </c>
      <c r="BK69">
        <v>2.89</v>
      </c>
      <c r="BL69">
        <v>0</v>
      </c>
      <c r="BM69">
        <v>24.06</v>
      </c>
      <c r="BN69">
        <v>22.69</v>
      </c>
      <c r="BO69">
        <v>60.14</v>
      </c>
      <c r="BP69">
        <v>0</v>
      </c>
      <c r="BQ69">
        <v>74.680000000000007</v>
      </c>
      <c r="BR69">
        <v>24.89</v>
      </c>
      <c r="BS69">
        <v>37.93</v>
      </c>
      <c r="BT69">
        <v>16.25</v>
      </c>
    </row>
    <row r="70" spans="7:72">
      <c r="G70" t="s">
        <v>112</v>
      </c>
      <c r="H70" s="115">
        <v>606.75999999999988</v>
      </c>
      <c r="I70" s="88">
        <v>295.42999999999995</v>
      </c>
      <c r="J70" s="88">
        <v>389.68</v>
      </c>
      <c r="K70" s="88">
        <v>20.21</v>
      </c>
      <c r="L70" s="88">
        <v>1.42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41.38</v>
      </c>
      <c r="X70">
        <v>2.89</v>
      </c>
      <c r="Y70">
        <v>13.18</v>
      </c>
      <c r="Z70">
        <v>28.41</v>
      </c>
      <c r="AA70">
        <v>8.1199999999999992</v>
      </c>
      <c r="AB70">
        <v>0.96</v>
      </c>
      <c r="AC70">
        <v>28.87</v>
      </c>
      <c r="AD70">
        <v>0</v>
      </c>
      <c r="AE70">
        <v>0</v>
      </c>
      <c r="AF70">
        <v>166.72</v>
      </c>
      <c r="AG70">
        <v>0</v>
      </c>
      <c r="AH70">
        <v>0</v>
      </c>
      <c r="AI70">
        <v>59.55</v>
      </c>
      <c r="AJ70">
        <v>19.25</v>
      </c>
      <c r="AK70">
        <v>0.77</v>
      </c>
      <c r="AL70">
        <v>49.56</v>
      </c>
      <c r="AM70">
        <v>80.83</v>
      </c>
      <c r="AN70">
        <v>21.65</v>
      </c>
      <c r="AO70">
        <v>0</v>
      </c>
      <c r="AP70">
        <v>14.43</v>
      </c>
      <c r="AQ70">
        <v>0</v>
      </c>
      <c r="AR70">
        <v>27.38</v>
      </c>
      <c r="AS70">
        <v>21.72</v>
      </c>
      <c r="AT70">
        <v>37.799999999999997</v>
      </c>
      <c r="AU70">
        <v>49.73</v>
      </c>
      <c r="AV70">
        <v>96.23</v>
      </c>
      <c r="AW70">
        <v>190.16</v>
      </c>
      <c r="AX70">
        <v>36.57</v>
      </c>
      <c r="AY70">
        <v>1.42</v>
      </c>
      <c r="AZ70">
        <v>0</v>
      </c>
      <c r="BA70">
        <v>49.56</v>
      </c>
      <c r="BB70">
        <v>0.96</v>
      </c>
      <c r="BC70">
        <v>0.4</v>
      </c>
      <c r="BD70">
        <v>0.52</v>
      </c>
      <c r="BE70">
        <v>0.96</v>
      </c>
      <c r="BF70">
        <v>0.96</v>
      </c>
      <c r="BG70">
        <v>1.01</v>
      </c>
      <c r="BH70">
        <v>0.96</v>
      </c>
      <c r="BI70">
        <v>0.61</v>
      </c>
      <c r="BJ70">
        <v>0.61</v>
      </c>
      <c r="BK70">
        <v>2.89</v>
      </c>
      <c r="BL70">
        <v>0</v>
      </c>
      <c r="BM70">
        <v>24.06</v>
      </c>
      <c r="BN70">
        <v>22.69</v>
      </c>
      <c r="BO70">
        <v>60.14</v>
      </c>
      <c r="BP70">
        <v>0</v>
      </c>
      <c r="BQ70">
        <v>74.680000000000007</v>
      </c>
      <c r="BR70">
        <v>24.89</v>
      </c>
      <c r="BS70">
        <v>35.01</v>
      </c>
      <c r="BT70">
        <v>15.01</v>
      </c>
    </row>
    <row r="71" spans="7:72">
      <c r="G71" t="s">
        <v>113</v>
      </c>
      <c r="H71" s="115">
        <v>574.2299999999999</v>
      </c>
      <c r="I71" s="88">
        <v>293.85999999999996</v>
      </c>
      <c r="J71" s="88">
        <v>389.68</v>
      </c>
      <c r="K71" s="88">
        <v>20.21</v>
      </c>
      <c r="L71" s="88">
        <v>1.42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41.38</v>
      </c>
      <c r="X71">
        <v>2.89</v>
      </c>
      <c r="Y71">
        <v>13.18</v>
      </c>
      <c r="Z71">
        <v>28.41</v>
      </c>
      <c r="AA71">
        <v>8.1199999999999992</v>
      </c>
      <c r="AB71">
        <v>0.96</v>
      </c>
      <c r="AC71">
        <v>0</v>
      </c>
      <c r="AD71">
        <v>0</v>
      </c>
      <c r="AE71">
        <v>0</v>
      </c>
      <c r="AF71">
        <v>166.72</v>
      </c>
      <c r="AG71">
        <v>0</v>
      </c>
      <c r="AH71">
        <v>0</v>
      </c>
      <c r="AI71">
        <v>59.55</v>
      </c>
      <c r="AJ71">
        <v>19.25</v>
      </c>
      <c r="AK71">
        <v>0.77</v>
      </c>
      <c r="AL71">
        <v>49.56</v>
      </c>
      <c r="AM71">
        <v>80.83</v>
      </c>
      <c r="AN71">
        <v>21.65</v>
      </c>
      <c r="AO71">
        <v>0</v>
      </c>
      <c r="AP71">
        <v>14.43</v>
      </c>
      <c r="AQ71">
        <v>0</v>
      </c>
      <c r="AR71">
        <v>27.38</v>
      </c>
      <c r="AS71">
        <v>21.72</v>
      </c>
      <c r="AT71">
        <v>37.799999999999997</v>
      </c>
      <c r="AU71">
        <v>49.73</v>
      </c>
      <c r="AV71">
        <v>96.23</v>
      </c>
      <c r="AW71">
        <v>190.16</v>
      </c>
      <c r="AX71">
        <v>36.57</v>
      </c>
      <c r="AY71">
        <v>1.42</v>
      </c>
      <c r="AZ71">
        <v>0</v>
      </c>
      <c r="BA71">
        <v>49.56</v>
      </c>
      <c r="BB71">
        <v>0.96</v>
      </c>
      <c r="BC71">
        <v>0.4</v>
      </c>
      <c r="BD71">
        <v>0.52</v>
      </c>
      <c r="BE71">
        <v>0.96</v>
      </c>
      <c r="BF71">
        <v>0.96</v>
      </c>
      <c r="BG71">
        <v>1.01</v>
      </c>
      <c r="BH71">
        <v>0.96</v>
      </c>
      <c r="BI71">
        <v>0.61</v>
      </c>
      <c r="BJ71">
        <v>0.61</v>
      </c>
      <c r="BK71">
        <v>2.89</v>
      </c>
      <c r="BL71">
        <v>0</v>
      </c>
      <c r="BM71">
        <v>24.06</v>
      </c>
      <c r="BN71">
        <v>22.69</v>
      </c>
      <c r="BO71">
        <v>60.14</v>
      </c>
      <c r="BP71">
        <v>0</v>
      </c>
      <c r="BQ71">
        <v>74.680000000000007</v>
      </c>
      <c r="BR71">
        <v>24.89</v>
      </c>
      <c r="BS71">
        <v>31.35</v>
      </c>
      <c r="BT71">
        <v>13.44</v>
      </c>
    </row>
    <row r="72" spans="7:72">
      <c r="G72" t="s">
        <v>114</v>
      </c>
      <c r="H72" s="115">
        <v>570.11999999999989</v>
      </c>
      <c r="I72" s="88">
        <v>292.08999999999997</v>
      </c>
      <c r="J72" s="88">
        <v>389.68</v>
      </c>
      <c r="K72" s="88">
        <v>20.21</v>
      </c>
      <c r="L72" s="88">
        <v>1.42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41.38</v>
      </c>
      <c r="X72">
        <v>2.89</v>
      </c>
      <c r="Y72">
        <v>13.18</v>
      </c>
      <c r="Z72">
        <v>28.41</v>
      </c>
      <c r="AA72">
        <v>8.1199999999999992</v>
      </c>
      <c r="AB72">
        <v>0.96</v>
      </c>
      <c r="AC72">
        <v>0</v>
      </c>
      <c r="AD72">
        <v>0</v>
      </c>
      <c r="AE72">
        <v>0</v>
      </c>
      <c r="AF72">
        <v>166.72</v>
      </c>
      <c r="AG72">
        <v>0</v>
      </c>
      <c r="AH72">
        <v>0</v>
      </c>
      <c r="AI72">
        <v>59.55</v>
      </c>
      <c r="AJ72">
        <v>19.25</v>
      </c>
      <c r="AK72">
        <v>0.77</v>
      </c>
      <c r="AL72">
        <v>49.56</v>
      </c>
      <c r="AM72">
        <v>80.83</v>
      </c>
      <c r="AN72">
        <v>21.65</v>
      </c>
      <c r="AO72">
        <v>0</v>
      </c>
      <c r="AP72">
        <v>14.43</v>
      </c>
      <c r="AQ72">
        <v>0</v>
      </c>
      <c r="AR72">
        <v>27.38</v>
      </c>
      <c r="AS72">
        <v>21.72</v>
      </c>
      <c r="AT72">
        <v>37.799999999999997</v>
      </c>
      <c r="AU72">
        <v>49.73</v>
      </c>
      <c r="AV72">
        <v>96.23</v>
      </c>
      <c r="AW72">
        <v>190.16</v>
      </c>
      <c r="AX72">
        <v>36.57</v>
      </c>
      <c r="AY72">
        <v>1.42</v>
      </c>
      <c r="AZ72">
        <v>0</v>
      </c>
      <c r="BA72">
        <v>49.56</v>
      </c>
      <c r="BB72">
        <v>0.96</v>
      </c>
      <c r="BC72">
        <v>0.4</v>
      </c>
      <c r="BD72">
        <v>0.52</v>
      </c>
      <c r="BE72">
        <v>0.96</v>
      </c>
      <c r="BF72">
        <v>0.96</v>
      </c>
      <c r="BG72">
        <v>1.01</v>
      </c>
      <c r="BH72">
        <v>0.96</v>
      </c>
      <c r="BI72">
        <v>0.61</v>
      </c>
      <c r="BJ72">
        <v>0.61</v>
      </c>
      <c r="BK72">
        <v>2.89</v>
      </c>
      <c r="BL72">
        <v>0</v>
      </c>
      <c r="BM72">
        <v>24.06</v>
      </c>
      <c r="BN72">
        <v>22.69</v>
      </c>
      <c r="BO72">
        <v>60.14</v>
      </c>
      <c r="BP72">
        <v>0</v>
      </c>
      <c r="BQ72">
        <v>74.680000000000007</v>
      </c>
      <c r="BR72">
        <v>24.89</v>
      </c>
      <c r="BS72">
        <v>27.24</v>
      </c>
      <c r="BT72">
        <v>11.67</v>
      </c>
    </row>
    <row r="73" spans="7:72">
      <c r="G73" t="s">
        <v>115</v>
      </c>
      <c r="H73" s="115">
        <v>566.19999999999993</v>
      </c>
      <c r="I73" s="88">
        <v>290.40999999999997</v>
      </c>
      <c r="J73" s="88">
        <v>389.68</v>
      </c>
      <c r="K73" s="88">
        <v>20.21</v>
      </c>
      <c r="L73" s="88">
        <v>1.42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41.38</v>
      </c>
      <c r="X73">
        <v>2.89</v>
      </c>
      <c r="Y73">
        <v>13.18</v>
      </c>
      <c r="Z73">
        <v>28.41</v>
      </c>
      <c r="AA73">
        <v>8.1199999999999992</v>
      </c>
      <c r="AB73">
        <v>0.96</v>
      </c>
      <c r="AC73">
        <v>0</v>
      </c>
      <c r="AD73">
        <v>0</v>
      </c>
      <c r="AE73">
        <v>0</v>
      </c>
      <c r="AF73">
        <v>166.72</v>
      </c>
      <c r="AG73">
        <v>0</v>
      </c>
      <c r="AH73">
        <v>0</v>
      </c>
      <c r="AI73">
        <v>59.55</v>
      </c>
      <c r="AJ73">
        <v>19.25</v>
      </c>
      <c r="AK73">
        <v>0.77</v>
      </c>
      <c r="AL73">
        <v>49.56</v>
      </c>
      <c r="AM73">
        <v>80.83</v>
      </c>
      <c r="AN73">
        <v>21.65</v>
      </c>
      <c r="AO73">
        <v>0</v>
      </c>
      <c r="AP73">
        <v>14.43</v>
      </c>
      <c r="AQ73">
        <v>0</v>
      </c>
      <c r="AR73">
        <v>27.38</v>
      </c>
      <c r="AS73">
        <v>21.72</v>
      </c>
      <c r="AT73">
        <v>37.799999999999997</v>
      </c>
      <c r="AU73">
        <v>49.73</v>
      </c>
      <c r="AV73">
        <v>96.23</v>
      </c>
      <c r="AW73">
        <v>190.16</v>
      </c>
      <c r="AX73">
        <v>36.57</v>
      </c>
      <c r="AY73">
        <v>1.42</v>
      </c>
      <c r="AZ73">
        <v>0</v>
      </c>
      <c r="BA73">
        <v>49.56</v>
      </c>
      <c r="BB73">
        <v>0.96</v>
      </c>
      <c r="BC73">
        <v>0.4</v>
      </c>
      <c r="BD73">
        <v>0.52</v>
      </c>
      <c r="BE73">
        <v>0.96</v>
      </c>
      <c r="BF73">
        <v>0.96</v>
      </c>
      <c r="BG73">
        <v>1.01</v>
      </c>
      <c r="BH73">
        <v>0.96</v>
      </c>
      <c r="BI73">
        <v>0.61</v>
      </c>
      <c r="BJ73">
        <v>0.61</v>
      </c>
      <c r="BK73">
        <v>2.89</v>
      </c>
      <c r="BL73">
        <v>0</v>
      </c>
      <c r="BM73">
        <v>24.06</v>
      </c>
      <c r="BN73">
        <v>22.69</v>
      </c>
      <c r="BO73">
        <v>60.14</v>
      </c>
      <c r="BP73">
        <v>0</v>
      </c>
      <c r="BQ73">
        <v>74.680000000000007</v>
      </c>
      <c r="BR73">
        <v>24.89</v>
      </c>
      <c r="BS73">
        <v>23.32</v>
      </c>
      <c r="BT73">
        <v>9.99</v>
      </c>
    </row>
    <row r="74" spans="7:72">
      <c r="G74" t="s">
        <v>116</v>
      </c>
      <c r="H74" s="115">
        <v>562.3599999999999</v>
      </c>
      <c r="I74" s="88">
        <v>288.77</v>
      </c>
      <c r="J74" s="88">
        <v>389.68</v>
      </c>
      <c r="K74" s="88">
        <v>20.21</v>
      </c>
      <c r="L74" s="88">
        <v>1.42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41.38</v>
      </c>
      <c r="X74">
        <v>2.89</v>
      </c>
      <c r="Y74">
        <v>13.18</v>
      </c>
      <c r="Z74">
        <v>28.41</v>
      </c>
      <c r="AA74">
        <v>8.1199999999999992</v>
      </c>
      <c r="AB74">
        <v>0.96</v>
      </c>
      <c r="AC74">
        <v>0</v>
      </c>
      <c r="AD74">
        <v>0</v>
      </c>
      <c r="AE74">
        <v>0</v>
      </c>
      <c r="AF74">
        <v>166.72</v>
      </c>
      <c r="AG74">
        <v>0</v>
      </c>
      <c r="AH74">
        <v>0</v>
      </c>
      <c r="AI74">
        <v>59.55</v>
      </c>
      <c r="AJ74">
        <v>19.25</v>
      </c>
      <c r="AK74">
        <v>0.77</v>
      </c>
      <c r="AL74">
        <v>49.56</v>
      </c>
      <c r="AM74">
        <v>80.83</v>
      </c>
      <c r="AN74">
        <v>21.65</v>
      </c>
      <c r="AO74">
        <v>0</v>
      </c>
      <c r="AP74">
        <v>14.43</v>
      </c>
      <c r="AQ74">
        <v>0</v>
      </c>
      <c r="AR74">
        <v>27.38</v>
      </c>
      <c r="AS74">
        <v>21.72</v>
      </c>
      <c r="AT74">
        <v>37.799999999999997</v>
      </c>
      <c r="AU74">
        <v>49.73</v>
      </c>
      <c r="AV74">
        <v>96.23</v>
      </c>
      <c r="AW74">
        <v>190.16</v>
      </c>
      <c r="AX74">
        <v>36.57</v>
      </c>
      <c r="AY74">
        <v>1.42</v>
      </c>
      <c r="AZ74">
        <v>0</v>
      </c>
      <c r="BA74">
        <v>49.56</v>
      </c>
      <c r="BB74">
        <v>0.96</v>
      </c>
      <c r="BC74">
        <v>0.4</v>
      </c>
      <c r="BD74">
        <v>0.52</v>
      </c>
      <c r="BE74">
        <v>0.96</v>
      </c>
      <c r="BF74">
        <v>0.96</v>
      </c>
      <c r="BG74">
        <v>1.01</v>
      </c>
      <c r="BH74">
        <v>0.96</v>
      </c>
      <c r="BI74">
        <v>0.61</v>
      </c>
      <c r="BJ74">
        <v>0.61</v>
      </c>
      <c r="BK74">
        <v>2.89</v>
      </c>
      <c r="BL74">
        <v>0</v>
      </c>
      <c r="BM74">
        <v>24.06</v>
      </c>
      <c r="BN74">
        <v>22.69</v>
      </c>
      <c r="BO74">
        <v>60.14</v>
      </c>
      <c r="BP74">
        <v>0</v>
      </c>
      <c r="BQ74">
        <v>74.680000000000007</v>
      </c>
      <c r="BR74">
        <v>24.89</v>
      </c>
      <c r="BS74">
        <v>19.48</v>
      </c>
      <c r="BT74">
        <v>8.35</v>
      </c>
    </row>
    <row r="75" spans="7:72">
      <c r="G75" t="s">
        <v>117</v>
      </c>
      <c r="H75" s="115">
        <v>558.79999999999984</v>
      </c>
      <c r="I75" s="88">
        <v>287.23999999999995</v>
      </c>
      <c r="J75" s="88">
        <v>389.68</v>
      </c>
      <c r="K75" s="88">
        <v>0.96</v>
      </c>
      <c r="L75" s="88">
        <v>1.42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41.38</v>
      </c>
      <c r="X75">
        <v>2.89</v>
      </c>
      <c r="Y75">
        <v>13.18</v>
      </c>
      <c r="Z75">
        <v>28.41</v>
      </c>
      <c r="AA75">
        <v>8.1199999999999992</v>
      </c>
      <c r="AB75">
        <v>0.96</v>
      </c>
      <c r="AC75">
        <v>0</v>
      </c>
      <c r="AD75">
        <v>0</v>
      </c>
      <c r="AE75">
        <v>0</v>
      </c>
      <c r="AF75">
        <v>166.72</v>
      </c>
      <c r="AG75">
        <v>0</v>
      </c>
      <c r="AH75">
        <v>0</v>
      </c>
      <c r="AI75">
        <v>59.55</v>
      </c>
      <c r="AJ75">
        <v>0</v>
      </c>
      <c r="AK75">
        <v>0.77</v>
      </c>
      <c r="AL75">
        <v>49.56</v>
      </c>
      <c r="AM75">
        <v>80.83</v>
      </c>
      <c r="AN75">
        <v>21.65</v>
      </c>
      <c r="AO75">
        <v>0</v>
      </c>
      <c r="AP75">
        <v>14.43</v>
      </c>
      <c r="AQ75">
        <v>0</v>
      </c>
      <c r="AR75">
        <v>27.38</v>
      </c>
      <c r="AS75">
        <v>21.72</v>
      </c>
      <c r="AT75">
        <v>37.799999999999997</v>
      </c>
      <c r="AU75">
        <v>49.73</v>
      </c>
      <c r="AV75">
        <v>96.23</v>
      </c>
      <c r="AW75">
        <v>190.16</v>
      </c>
      <c r="AX75">
        <v>36.57</v>
      </c>
      <c r="AY75">
        <v>1.42</v>
      </c>
      <c r="AZ75">
        <v>0</v>
      </c>
      <c r="BA75">
        <v>49.56</v>
      </c>
      <c r="BB75">
        <v>0.96</v>
      </c>
      <c r="BC75">
        <v>0.4</v>
      </c>
      <c r="BD75">
        <v>0.52</v>
      </c>
      <c r="BE75">
        <v>0.96</v>
      </c>
      <c r="BF75">
        <v>0.96</v>
      </c>
      <c r="BG75">
        <v>1.01</v>
      </c>
      <c r="BH75">
        <v>0.96</v>
      </c>
      <c r="BI75">
        <v>0.61</v>
      </c>
      <c r="BJ75">
        <v>0.61</v>
      </c>
      <c r="BK75">
        <v>2.89</v>
      </c>
      <c r="BL75">
        <v>0</v>
      </c>
      <c r="BM75">
        <v>24.06</v>
      </c>
      <c r="BN75">
        <v>22.69</v>
      </c>
      <c r="BO75">
        <v>60.14</v>
      </c>
      <c r="BP75">
        <v>0</v>
      </c>
      <c r="BQ75">
        <v>74.680000000000007</v>
      </c>
      <c r="BR75">
        <v>24.89</v>
      </c>
      <c r="BS75">
        <v>15.92</v>
      </c>
      <c r="BT75">
        <v>6.82</v>
      </c>
    </row>
    <row r="76" spans="7:72">
      <c r="G76" t="s">
        <v>118</v>
      </c>
      <c r="H76" s="115">
        <v>555.49999999999989</v>
      </c>
      <c r="I76" s="88">
        <v>285.83</v>
      </c>
      <c r="J76" s="88">
        <v>389.68</v>
      </c>
      <c r="K76" s="88">
        <v>0.96</v>
      </c>
      <c r="L76" s="88">
        <v>1.42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41.38</v>
      </c>
      <c r="X76">
        <v>2.89</v>
      </c>
      <c r="Y76">
        <v>13.18</v>
      </c>
      <c r="Z76">
        <v>28.41</v>
      </c>
      <c r="AA76">
        <v>8.1199999999999992</v>
      </c>
      <c r="AB76">
        <v>0.96</v>
      </c>
      <c r="AC76">
        <v>0</v>
      </c>
      <c r="AD76">
        <v>0</v>
      </c>
      <c r="AE76">
        <v>0</v>
      </c>
      <c r="AF76">
        <v>166.72</v>
      </c>
      <c r="AG76">
        <v>0</v>
      </c>
      <c r="AH76">
        <v>0</v>
      </c>
      <c r="AI76">
        <v>59.55</v>
      </c>
      <c r="AJ76">
        <v>0</v>
      </c>
      <c r="AK76">
        <v>0.77</v>
      </c>
      <c r="AL76">
        <v>49.56</v>
      </c>
      <c r="AM76">
        <v>80.83</v>
      </c>
      <c r="AN76">
        <v>21.65</v>
      </c>
      <c r="AO76">
        <v>0</v>
      </c>
      <c r="AP76">
        <v>14.43</v>
      </c>
      <c r="AQ76">
        <v>0</v>
      </c>
      <c r="AR76">
        <v>27.38</v>
      </c>
      <c r="AS76">
        <v>21.72</v>
      </c>
      <c r="AT76">
        <v>37.799999999999997</v>
      </c>
      <c r="AU76">
        <v>49.73</v>
      </c>
      <c r="AV76">
        <v>96.23</v>
      </c>
      <c r="AW76">
        <v>190.16</v>
      </c>
      <c r="AX76">
        <v>36.57</v>
      </c>
      <c r="AY76">
        <v>1.42</v>
      </c>
      <c r="AZ76">
        <v>0</v>
      </c>
      <c r="BA76">
        <v>49.56</v>
      </c>
      <c r="BB76">
        <v>0.96</v>
      </c>
      <c r="BC76">
        <v>0.4</v>
      </c>
      <c r="BD76">
        <v>0.52</v>
      </c>
      <c r="BE76">
        <v>0.96</v>
      </c>
      <c r="BF76">
        <v>0.96</v>
      </c>
      <c r="BG76">
        <v>1.01</v>
      </c>
      <c r="BH76">
        <v>0.96</v>
      </c>
      <c r="BI76">
        <v>0.61</v>
      </c>
      <c r="BJ76">
        <v>0.61</v>
      </c>
      <c r="BK76">
        <v>2.89</v>
      </c>
      <c r="BL76">
        <v>0</v>
      </c>
      <c r="BM76">
        <v>24.06</v>
      </c>
      <c r="BN76">
        <v>22.69</v>
      </c>
      <c r="BO76">
        <v>60.14</v>
      </c>
      <c r="BP76">
        <v>0</v>
      </c>
      <c r="BQ76">
        <v>74.680000000000007</v>
      </c>
      <c r="BR76">
        <v>24.89</v>
      </c>
      <c r="BS76">
        <v>12.62</v>
      </c>
      <c r="BT76">
        <v>5.41</v>
      </c>
    </row>
    <row r="77" spans="7:72">
      <c r="G77" t="s">
        <v>119</v>
      </c>
      <c r="H77" s="115">
        <v>552.24999999999989</v>
      </c>
      <c r="I77" s="88">
        <v>284.42999999999995</v>
      </c>
      <c r="J77" s="88">
        <v>389.68</v>
      </c>
      <c r="K77" s="88">
        <v>0.96</v>
      </c>
      <c r="L77" s="88">
        <v>1.42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41.38</v>
      </c>
      <c r="X77">
        <v>2.89</v>
      </c>
      <c r="Y77">
        <v>13.18</v>
      </c>
      <c r="Z77">
        <v>28.41</v>
      </c>
      <c r="AA77">
        <v>8.1199999999999992</v>
      </c>
      <c r="AB77">
        <v>0.96</v>
      </c>
      <c r="AC77">
        <v>0</v>
      </c>
      <c r="AD77">
        <v>0</v>
      </c>
      <c r="AE77">
        <v>0</v>
      </c>
      <c r="AF77">
        <v>166.72</v>
      </c>
      <c r="AG77">
        <v>0</v>
      </c>
      <c r="AH77">
        <v>0</v>
      </c>
      <c r="AI77">
        <v>59.55</v>
      </c>
      <c r="AJ77">
        <v>0</v>
      </c>
      <c r="AK77">
        <v>0.77</v>
      </c>
      <c r="AL77">
        <v>49.56</v>
      </c>
      <c r="AM77">
        <v>80.83</v>
      </c>
      <c r="AN77">
        <v>21.65</v>
      </c>
      <c r="AO77">
        <v>0</v>
      </c>
      <c r="AP77">
        <v>14.43</v>
      </c>
      <c r="AQ77">
        <v>0</v>
      </c>
      <c r="AR77">
        <v>27.38</v>
      </c>
      <c r="AS77">
        <v>21.72</v>
      </c>
      <c r="AT77">
        <v>37.799999999999997</v>
      </c>
      <c r="AU77">
        <v>49.73</v>
      </c>
      <c r="AV77">
        <v>96.23</v>
      </c>
      <c r="AW77">
        <v>190.16</v>
      </c>
      <c r="AX77">
        <v>36.57</v>
      </c>
      <c r="AY77">
        <v>1.42</v>
      </c>
      <c r="AZ77">
        <v>0</v>
      </c>
      <c r="BA77">
        <v>49.56</v>
      </c>
      <c r="BB77">
        <v>0.96</v>
      </c>
      <c r="BC77">
        <v>0.4</v>
      </c>
      <c r="BD77">
        <v>0.52</v>
      </c>
      <c r="BE77">
        <v>0.96</v>
      </c>
      <c r="BF77">
        <v>0.96</v>
      </c>
      <c r="BG77">
        <v>1.01</v>
      </c>
      <c r="BH77">
        <v>0.96</v>
      </c>
      <c r="BI77">
        <v>0.61</v>
      </c>
      <c r="BJ77">
        <v>0.61</v>
      </c>
      <c r="BK77">
        <v>2.89</v>
      </c>
      <c r="BL77">
        <v>0</v>
      </c>
      <c r="BM77">
        <v>24.06</v>
      </c>
      <c r="BN77">
        <v>22.69</v>
      </c>
      <c r="BO77">
        <v>60.14</v>
      </c>
      <c r="BP77">
        <v>0</v>
      </c>
      <c r="BQ77">
        <v>74.680000000000007</v>
      </c>
      <c r="BR77">
        <v>24.89</v>
      </c>
      <c r="BS77">
        <v>9.3699999999999992</v>
      </c>
      <c r="BT77">
        <v>4.01</v>
      </c>
    </row>
    <row r="78" spans="7:72">
      <c r="G78" t="s">
        <v>120</v>
      </c>
      <c r="H78" s="115">
        <v>549.02999999999986</v>
      </c>
      <c r="I78" s="88">
        <v>283.05999999999995</v>
      </c>
      <c r="J78" s="88">
        <v>389.68</v>
      </c>
      <c r="K78" s="88">
        <v>0.96</v>
      </c>
      <c r="L78" s="88">
        <v>1.42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41.38</v>
      </c>
      <c r="X78">
        <v>2.89</v>
      </c>
      <c r="Y78">
        <v>13.18</v>
      </c>
      <c r="Z78">
        <v>28.41</v>
      </c>
      <c r="AA78">
        <v>8.1199999999999992</v>
      </c>
      <c r="AB78">
        <v>0.96</v>
      </c>
      <c r="AC78">
        <v>0</v>
      </c>
      <c r="AD78">
        <v>0</v>
      </c>
      <c r="AE78">
        <v>0</v>
      </c>
      <c r="AF78">
        <v>166.72</v>
      </c>
      <c r="AG78">
        <v>0</v>
      </c>
      <c r="AH78">
        <v>0</v>
      </c>
      <c r="AI78">
        <v>59.55</v>
      </c>
      <c r="AJ78">
        <v>0</v>
      </c>
      <c r="AK78">
        <v>0.77</v>
      </c>
      <c r="AL78">
        <v>49.56</v>
      </c>
      <c r="AM78">
        <v>80.83</v>
      </c>
      <c r="AN78">
        <v>21.65</v>
      </c>
      <c r="AO78">
        <v>0</v>
      </c>
      <c r="AP78">
        <v>14.43</v>
      </c>
      <c r="AQ78">
        <v>0</v>
      </c>
      <c r="AR78">
        <v>27.38</v>
      </c>
      <c r="AS78">
        <v>21.72</v>
      </c>
      <c r="AT78">
        <v>37.799999999999997</v>
      </c>
      <c r="AU78">
        <v>49.73</v>
      </c>
      <c r="AV78">
        <v>96.23</v>
      </c>
      <c r="AW78">
        <v>190.16</v>
      </c>
      <c r="AX78">
        <v>36.57</v>
      </c>
      <c r="AY78">
        <v>1.42</v>
      </c>
      <c r="AZ78">
        <v>0</v>
      </c>
      <c r="BA78">
        <v>49.56</v>
      </c>
      <c r="BB78">
        <v>0.96</v>
      </c>
      <c r="BC78">
        <v>0.4</v>
      </c>
      <c r="BD78">
        <v>0.52</v>
      </c>
      <c r="BE78">
        <v>0.96</v>
      </c>
      <c r="BF78">
        <v>0.96</v>
      </c>
      <c r="BG78">
        <v>1.01</v>
      </c>
      <c r="BH78">
        <v>0.96</v>
      </c>
      <c r="BI78">
        <v>0.61</v>
      </c>
      <c r="BJ78">
        <v>0.61</v>
      </c>
      <c r="BK78">
        <v>2.89</v>
      </c>
      <c r="BL78">
        <v>0</v>
      </c>
      <c r="BM78">
        <v>24.06</v>
      </c>
      <c r="BN78">
        <v>22.69</v>
      </c>
      <c r="BO78">
        <v>60.14</v>
      </c>
      <c r="BP78">
        <v>0</v>
      </c>
      <c r="BQ78">
        <v>74.680000000000007</v>
      </c>
      <c r="BR78">
        <v>24.89</v>
      </c>
      <c r="BS78">
        <v>6.15</v>
      </c>
      <c r="BT78">
        <v>2.64</v>
      </c>
    </row>
    <row r="79" spans="7:72">
      <c r="G79" t="s">
        <v>121</v>
      </c>
      <c r="H79" s="115">
        <v>546.17999999999984</v>
      </c>
      <c r="I79" s="88">
        <v>281.86999999999995</v>
      </c>
      <c r="J79" s="88">
        <v>389.68</v>
      </c>
      <c r="K79" s="88">
        <v>0.96</v>
      </c>
      <c r="L79" s="88">
        <v>1.42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41.38</v>
      </c>
      <c r="X79">
        <v>2.89</v>
      </c>
      <c r="Y79">
        <v>13.18</v>
      </c>
      <c r="Z79">
        <v>28.41</v>
      </c>
      <c r="AA79">
        <v>8.1199999999999992</v>
      </c>
      <c r="AB79">
        <v>0.96</v>
      </c>
      <c r="AC79">
        <v>0</v>
      </c>
      <c r="AD79">
        <v>0</v>
      </c>
      <c r="AE79">
        <v>0</v>
      </c>
      <c r="AF79">
        <v>166.72</v>
      </c>
      <c r="AG79">
        <v>0</v>
      </c>
      <c r="AH79">
        <v>0</v>
      </c>
      <c r="AI79">
        <v>59.55</v>
      </c>
      <c r="AJ79">
        <v>0</v>
      </c>
      <c r="AK79">
        <v>0.77</v>
      </c>
      <c r="AL79">
        <v>49.56</v>
      </c>
      <c r="AM79">
        <v>80.83</v>
      </c>
      <c r="AN79">
        <v>21.65</v>
      </c>
      <c r="AO79">
        <v>0</v>
      </c>
      <c r="AP79">
        <v>14.43</v>
      </c>
      <c r="AQ79">
        <v>0</v>
      </c>
      <c r="AR79">
        <v>27.38</v>
      </c>
      <c r="AS79">
        <v>21.72</v>
      </c>
      <c r="AT79">
        <v>37.799999999999997</v>
      </c>
      <c r="AU79">
        <v>49.73</v>
      </c>
      <c r="AV79">
        <v>96.23</v>
      </c>
      <c r="AW79">
        <v>190.16</v>
      </c>
      <c r="AX79">
        <v>36.57</v>
      </c>
      <c r="AY79">
        <v>1.42</v>
      </c>
      <c r="AZ79">
        <v>0</v>
      </c>
      <c r="BA79">
        <v>49.56</v>
      </c>
      <c r="BB79">
        <v>0.96</v>
      </c>
      <c r="BC79">
        <v>0.4</v>
      </c>
      <c r="BD79">
        <v>0.52</v>
      </c>
      <c r="BE79">
        <v>0.96</v>
      </c>
      <c r="BF79">
        <v>0.96</v>
      </c>
      <c r="BG79">
        <v>1.01</v>
      </c>
      <c r="BH79">
        <v>0.89</v>
      </c>
      <c r="BI79">
        <v>0.61</v>
      </c>
      <c r="BJ79">
        <v>0.61</v>
      </c>
      <c r="BK79">
        <v>0</v>
      </c>
      <c r="BL79">
        <v>2.89</v>
      </c>
      <c r="BM79">
        <v>24.06</v>
      </c>
      <c r="BN79">
        <v>22.69</v>
      </c>
      <c r="BO79">
        <v>60.14</v>
      </c>
      <c r="BP79">
        <v>0</v>
      </c>
      <c r="BQ79">
        <v>74.680000000000007</v>
      </c>
      <c r="BR79">
        <v>24.89</v>
      </c>
      <c r="BS79">
        <v>3.37</v>
      </c>
      <c r="BT79">
        <v>1.45</v>
      </c>
    </row>
    <row r="80" spans="7:72">
      <c r="G80" t="s">
        <v>122</v>
      </c>
      <c r="H80" s="115">
        <v>544.14999999999986</v>
      </c>
      <c r="I80" s="88">
        <v>280.99999999999994</v>
      </c>
      <c r="J80" s="88">
        <v>389.68</v>
      </c>
      <c r="K80" s="88">
        <v>0.96</v>
      </c>
      <c r="L80" s="88">
        <v>1.42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41.38</v>
      </c>
      <c r="X80">
        <v>2.89</v>
      </c>
      <c r="Y80">
        <v>13.18</v>
      </c>
      <c r="Z80">
        <v>28.41</v>
      </c>
      <c r="AA80">
        <v>8.1199999999999992</v>
      </c>
      <c r="AB80">
        <v>0.96</v>
      </c>
      <c r="AC80">
        <v>0</v>
      </c>
      <c r="AD80">
        <v>0</v>
      </c>
      <c r="AE80">
        <v>0</v>
      </c>
      <c r="AF80">
        <v>166.72</v>
      </c>
      <c r="AG80">
        <v>0</v>
      </c>
      <c r="AH80">
        <v>0</v>
      </c>
      <c r="AI80">
        <v>59.55</v>
      </c>
      <c r="AJ80">
        <v>0</v>
      </c>
      <c r="AK80">
        <v>0.77</v>
      </c>
      <c r="AL80">
        <v>49.56</v>
      </c>
      <c r="AM80">
        <v>80.83</v>
      </c>
      <c r="AN80">
        <v>21.65</v>
      </c>
      <c r="AO80">
        <v>0</v>
      </c>
      <c r="AP80">
        <v>14.43</v>
      </c>
      <c r="AQ80">
        <v>0</v>
      </c>
      <c r="AR80">
        <v>27.38</v>
      </c>
      <c r="AS80">
        <v>21.72</v>
      </c>
      <c r="AT80">
        <v>37.799999999999997</v>
      </c>
      <c r="AU80">
        <v>49.73</v>
      </c>
      <c r="AV80">
        <v>96.23</v>
      </c>
      <c r="AW80">
        <v>190.16</v>
      </c>
      <c r="AX80">
        <v>36.57</v>
      </c>
      <c r="AY80">
        <v>1.42</v>
      </c>
      <c r="AZ80">
        <v>0</v>
      </c>
      <c r="BA80">
        <v>49.56</v>
      </c>
      <c r="BB80">
        <v>0.96</v>
      </c>
      <c r="BC80">
        <v>0.4</v>
      </c>
      <c r="BD80">
        <v>0.52</v>
      </c>
      <c r="BE80">
        <v>0.96</v>
      </c>
      <c r="BF80">
        <v>0.96</v>
      </c>
      <c r="BG80">
        <v>1.01</v>
      </c>
      <c r="BH80">
        <v>0.89</v>
      </c>
      <c r="BI80">
        <v>0.61</v>
      </c>
      <c r="BJ80">
        <v>0.61</v>
      </c>
      <c r="BK80">
        <v>0</v>
      </c>
      <c r="BL80">
        <v>2.89</v>
      </c>
      <c r="BM80">
        <v>24.06</v>
      </c>
      <c r="BN80">
        <v>22.69</v>
      </c>
      <c r="BO80">
        <v>60.14</v>
      </c>
      <c r="BP80">
        <v>0</v>
      </c>
      <c r="BQ80">
        <v>74.680000000000007</v>
      </c>
      <c r="BR80">
        <v>24.89</v>
      </c>
      <c r="BS80">
        <v>1.34</v>
      </c>
      <c r="BT80">
        <v>0.57999999999999996</v>
      </c>
    </row>
    <row r="81" spans="7:72">
      <c r="G81" t="s">
        <v>123</v>
      </c>
      <c r="H81" s="115">
        <v>543.06999999999982</v>
      </c>
      <c r="I81" s="88">
        <v>280.52999999999997</v>
      </c>
      <c r="J81" s="88">
        <v>389.68</v>
      </c>
      <c r="K81" s="88">
        <v>0.96</v>
      </c>
      <c r="L81" s="88">
        <v>1.42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41.38</v>
      </c>
      <c r="X81">
        <v>2.89</v>
      </c>
      <c r="Y81">
        <v>13.18</v>
      </c>
      <c r="Z81">
        <v>28.41</v>
      </c>
      <c r="AA81">
        <v>8.1199999999999992</v>
      </c>
      <c r="AB81">
        <v>0.96</v>
      </c>
      <c r="AC81">
        <v>0</v>
      </c>
      <c r="AD81">
        <v>0</v>
      </c>
      <c r="AE81">
        <v>0</v>
      </c>
      <c r="AF81">
        <v>166.72</v>
      </c>
      <c r="AG81">
        <v>0</v>
      </c>
      <c r="AH81">
        <v>0</v>
      </c>
      <c r="AI81">
        <v>59.55</v>
      </c>
      <c r="AJ81">
        <v>0</v>
      </c>
      <c r="AK81">
        <v>0.77</v>
      </c>
      <c r="AL81">
        <v>49.56</v>
      </c>
      <c r="AM81">
        <v>80.83</v>
      </c>
      <c r="AN81">
        <v>21.65</v>
      </c>
      <c r="AO81">
        <v>0</v>
      </c>
      <c r="AP81">
        <v>14.43</v>
      </c>
      <c r="AQ81">
        <v>0</v>
      </c>
      <c r="AR81">
        <v>27.38</v>
      </c>
      <c r="AS81">
        <v>21.72</v>
      </c>
      <c r="AT81">
        <v>37.799999999999997</v>
      </c>
      <c r="AU81">
        <v>49.73</v>
      </c>
      <c r="AV81">
        <v>96.23</v>
      </c>
      <c r="AW81">
        <v>190.16</v>
      </c>
      <c r="AX81">
        <v>36.57</v>
      </c>
      <c r="AY81">
        <v>1.42</v>
      </c>
      <c r="AZ81">
        <v>0</v>
      </c>
      <c r="BA81">
        <v>49.56</v>
      </c>
      <c r="BB81">
        <v>0.96</v>
      </c>
      <c r="BC81">
        <v>0.4</v>
      </c>
      <c r="BD81">
        <v>0.52</v>
      </c>
      <c r="BE81">
        <v>0.96</v>
      </c>
      <c r="BF81">
        <v>0.96</v>
      </c>
      <c r="BG81">
        <v>1.01</v>
      </c>
      <c r="BH81">
        <v>0.89</v>
      </c>
      <c r="BI81">
        <v>0.61</v>
      </c>
      <c r="BJ81">
        <v>0.61</v>
      </c>
      <c r="BK81">
        <v>0</v>
      </c>
      <c r="BL81">
        <v>2.89</v>
      </c>
      <c r="BM81">
        <v>24.06</v>
      </c>
      <c r="BN81">
        <v>22.69</v>
      </c>
      <c r="BO81">
        <v>60.14</v>
      </c>
      <c r="BP81">
        <v>0</v>
      </c>
      <c r="BQ81">
        <v>74.680000000000007</v>
      </c>
      <c r="BR81">
        <v>24.89</v>
      </c>
      <c r="BS81">
        <v>0.26</v>
      </c>
      <c r="BT81">
        <v>0.11</v>
      </c>
    </row>
    <row r="82" spans="7:72">
      <c r="G82" t="s">
        <v>124</v>
      </c>
      <c r="H82" s="115">
        <v>542.80999999999983</v>
      </c>
      <c r="I82" s="88">
        <v>280.41999999999996</v>
      </c>
      <c r="J82" s="88">
        <v>389.68</v>
      </c>
      <c r="K82" s="88">
        <v>0.96</v>
      </c>
      <c r="L82" s="88">
        <v>1.42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41.38</v>
      </c>
      <c r="X82">
        <v>2.89</v>
      </c>
      <c r="Y82">
        <v>13.18</v>
      </c>
      <c r="Z82">
        <v>28.41</v>
      </c>
      <c r="AA82">
        <v>8.1199999999999992</v>
      </c>
      <c r="AB82">
        <v>0.96</v>
      </c>
      <c r="AC82">
        <v>0</v>
      </c>
      <c r="AD82">
        <v>0</v>
      </c>
      <c r="AE82">
        <v>0</v>
      </c>
      <c r="AF82">
        <v>166.72</v>
      </c>
      <c r="AG82">
        <v>0</v>
      </c>
      <c r="AH82">
        <v>0</v>
      </c>
      <c r="AI82">
        <v>59.55</v>
      </c>
      <c r="AJ82">
        <v>0</v>
      </c>
      <c r="AK82">
        <v>0.77</v>
      </c>
      <c r="AL82">
        <v>49.56</v>
      </c>
      <c r="AM82">
        <v>80.83</v>
      </c>
      <c r="AN82">
        <v>21.65</v>
      </c>
      <c r="AO82">
        <v>0</v>
      </c>
      <c r="AP82">
        <v>14.43</v>
      </c>
      <c r="AQ82">
        <v>0</v>
      </c>
      <c r="AR82">
        <v>27.38</v>
      </c>
      <c r="AS82">
        <v>21.72</v>
      </c>
      <c r="AT82">
        <v>37.799999999999997</v>
      </c>
      <c r="AU82">
        <v>49.73</v>
      </c>
      <c r="AV82">
        <v>96.23</v>
      </c>
      <c r="AW82">
        <v>190.16</v>
      </c>
      <c r="AX82">
        <v>36.57</v>
      </c>
      <c r="AY82">
        <v>1.42</v>
      </c>
      <c r="AZ82">
        <v>0</v>
      </c>
      <c r="BA82">
        <v>49.56</v>
      </c>
      <c r="BB82">
        <v>0.96</v>
      </c>
      <c r="BC82">
        <v>0.4</v>
      </c>
      <c r="BD82">
        <v>0.52</v>
      </c>
      <c r="BE82">
        <v>0.96</v>
      </c>
      <c r="BF82">
        <v>0.96</v>
      </c>
      <c r="BG82">
        <v>1.01</v>
      </c>
      <c r="BH82">
        <v>0.89</v>
      </c>
      <c r="BI82">
        <v>0.61</v>
      </c>
      <c r="BJ82">
        <v>0.61</v>
      </c>
      <c r="BK82">
        <v>0</v>
      </c>
      <c r="BL82">
        <v>2.89</v>
      </c>
      <c r="BM82">
        <v>24.06</v>
      </c>
      <c r="BN82">
        <v>22.69</v>
      </c>
      <c r="BO82">
        <v>60.14</v>
      </c>
      <c r="BP82">
        <v>0</v>
      </c>
      <c r="BQ82">
        <v>74.680000000000007</v>
      </c>
      <c r="BR82">
        <v>24.89</v>
      </c>
      <c r="BS82">
        <v>0</v>
      </c>
      <c r="BT82">
        <v>0</v>
      </c>
    </row>
    <row r="83" spans="7:72">
      <c r="G83" t="s">
        <v>125</v>
      </c>
      <c r="H83" s="115">
        <v>638.8499999999998</v>
      </c>
      <c r="I83" s="88">
        <v>280.41999999999996</v>
      </c>
      <c r="J83" s="88">
        <v>389.68</v>
      </c>
      <c r="K83" s="88">
        <v>0.96</v>
      </c>
      <c r="L83" s="88">
        <v>1.42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41.38</v>
      </c>
      <c r="X83">
        <v>2.89</v>
      </c>
      <c r="Y83">
        <v>13.18</v>
      </c>
      <c r="Z83">
        <v>28.41</v>
      </c>
      <c r="AA83">
        <v>8.1199999999999992</v>
      </c>
      <c r="AB83">
        <v>0.96</v>
      </c>
      <c r="AC83">
        <v>0</v>
      </c>
      <c r="AD83">
        <v>0</v>
      </c>
      <c r="AE83">
        <v>0</v>
      </c>
      <c r="AF83">
        <v>166.72</v>
      </c>
      <c r="AG83">
        <v>0</v>
      </c>
      <c r="AH83">
        <v>0</v>
      </c>
      <c r="AI83">
        <v>59.55</v>
      </c>
      <c r="AJ83">
        <v>0</v>
      </c>
      <c r="AK83">
        <v>0.77</v>
      </c>
      <c r="AL83">
        <v>49.56</v>
      </c>
      <c r="AM83">
        <v>80.83</v>
      </c>
      <c r="AN83">
        <v>21.65</v>
      </c>
      <c r="AO83">
        <v>0</v>
      </c>
      <c r="AP83">
        <v>14.43</v>
      </c>
      <c r="AQ83">
        <v>0</v>
      </c>
      <c r="AR83">
        <v>27.38</v>
      </c>
      <c r="AS83">
        <v>21.72</v>
      </c>
      <c r="AT83">
        <v>37.799999999999997</v>
      </c>
      <c r="AU83">
        <v>49.73</v>
      </c>
      <c r="AV83">
        <v>96.23</v>
      </c>
      <c r="AW83">
        <v>190.16</v>
      </c>
      <c r="AX83">
        <v>36.57</v>
      </c>
      <c r="AY83">
        <v>1.42</v>
      </c>
      <c r="AZ83">
        <v>0</v>
      </c>
      <c r="BA83">
        <v>49.56</v>
      </c>
      <c r="BB83">
        <v>0.77</v>
      </c>
      <c r="BC83">
        <v>0.4</v>
      </c>
      <c r="BD83">
        <v>0.52</v>
      </c>
      <c r="BE83">
        <v>0.96</v>
      </c>
      <c r="BF83">
        <v>0.96</v>
      </c>
      <c r="BG83">
        <v>1.01</v>
      </c>
      <c r="BH83">
        <v>0.89</v>
      </c>
      <c r="BI83">
        <v>0.61</v>
      </c>
      <c r="BJ83">
        <v>0.61</v>
      </c>
      <c r="BK83">
        <v>0</v>
      </c>
      <c r="BL83">
        <v>2.89</v>
      </c>
      <c r="BM83">
        <v>24.06</v>
      </c>
      <c r="BN83">
        <v>22.69</v>
      </c>
      <c r="BO83">
        <v>60.14</v>
      </c>
      <c r="BP83">
        <v>96.23</v>
      </c>
      <c r="BQ83">
        <v>74.680000000000007</v>
      </c>
      <c r="BR83">
        <v>24.89</v>
      </c>
      <c r="BS83">
        <v>0</v>
      </c>
      <c r="BT83">
        <v>0</v>
      </c>
    </row>
    <row r="84" spans="7:72">
      <c r="G84" t="s">
        <v>126</v>
      </c>
      <c r="H84" s="115">
        <v>638.8499999999998</v>
      </c>
      <c r="I84" s="88">
        <v>280.41999999999996</v>
      </c>
      <c r="J84" s="88">
        <v>389.68</v>
      </c>
      <c r="K84" s="88">
        <v>0.96</v>
      </c>
      <c r="L84" s="88">
        <v>1.42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41.38</v>
      </c>
      <c r="X84">
        <v>2.89</v>
      </c>
      <c r="Y84">
        <v>13.18</v>
      </c>
      <c r="Z84">
        <v>28.41</v>
      </c>
      <c r="AA84">
        <v>8.1199999999999992</v>
      </c>
      <c r="AB84">
        <v>0.96</v>
      </c>
      <c r="AC84">
        <v>0</v>
      </c>
      <c r="AD84">
        <v>0</v>
      </c>
      <c r="AE84">
        <v>0</v>
      </c>
      <c r="AF84">
        <v>166.72</v>
      </c>
      <c r="AG84">
        <v>0</v>
      </c>
      <c r="AH84">
        <v>0</v>
      </c>
      <c r="AI84">
        <v>59.55</v>
      </c>
      <c r="AJ84">
        <v>0</v>
      </c>
      <c r="AK84">
        <v>0.77</v>
      </c>
      <c r="AL84">
        <v>49.56</v>
      </c>
      <c r="AM84">
        <v>80.83</v>
      </c>
      <c r="AN84">
        <v>21.65</v>
      </c>
      <c r="AO84">
        <v>0</v>
      </c>
      <c r="AP84">
        <v>14.43</v>
      </c>
      <c r="AQ84">
        <v>0</v>
      </c>
      <c r="AR84">
        <v>27.38</v>
      </c>
      <c r="AS84">
        <v>21.72</v>
      </c>
      <c r="AT84">
        <v>37.799999999999997</v>
      </c>
      <c r="AU84">
        <v>49.73</v>
      </c>
      <c r="AV84">
        <v>96.23</v>
      </c>
      <c r="AW84">
        <v>190.16</v>
      </c>
      <c r="AX84">
        <v>36.57</v>
      </c>
      <c r="AY84">
        <v>1.42</v>
      </c>
      <c r="AZ84">
        <v>0</v>
      </c>
      <c r="BA84">
        <v>49.56</v>
      </c>
      <c r="BB84">
        <v>0.77</v>
      </c>
      <c r="BC84">
        <v>0.4</v>
      </c>
      <c r="BD84">
        <v>0.52</v>
      </c>
      <c r="BE84">
        <v>0.96</v>
      </c>
      <c r="BF84">
        <v>0.96</v>
      </c>
      <c r="BG84">
        <v>1.01</v>
      </c>
      <c r="BH84">
        <v>0.89</v>
      </c>
      <c r="BI84">
        <v>0.61</v>
      </c>
      <c r="BJ84">
        <v>0.61</v>
      </c>
      <c r="BK84">
        <v>0</v>
      </c>
      <c r="BL84">
        <v>2.89</v>
      </c>
      <c r="BM84">
        <v>24.06</v>
      </c>
      <c r="BN84">
        <v>22.69</v>
      </c>
      <c r="BO84">
        <v>60.14</v>
      </c>
      <c r="BP84">
        <v>96.23</v>
      </c>
      <c r="BQ84">
        <v>74.680000000000007</v>
      </c>
      <c r="BR84">
        <v>24.89</v>
      </c>
      <c r="BS84">
        <v>0</v>
      </c>
      <c r="BT84">
        <v>0</v>
      </c>
    </row>
    <row r="85" spans="7:72">
      <c r="G85" t="s">
        <v>127</v>
      </c>
      <c r="H85" s="115">
        <v>638.8499999999998</v>
      </c>
      <c r="I85" s="88">
        <v>280.41999999999996</v>
      </c>
      <c r="J85" s="88">
        <v>389.68</v>
      </c>
      <c r="K85" s="88">
        <v>0.96</v>
      </c>
      <c r="L85" s="88">
        <v>1.42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41.38</v>
      </c>
      <c r="X85">
        <v>2.89</v>
      </c>
      <c r="Y85">
        <v>13.18</v>
      </c>
      <c r="Z85">
        <v>28.41</v>
      </c>
      <c r="AA85">
        <v>8.1199999999999992</v>
      </c>
      <c r="AB85">
        <v>0.96</v>
      </c>
      <c r="AC85">
        <v>0</v>
      </c>
      <c r="AD85">
        <v>0</v>
      </c>
      <c r="AE85">
        <v>0</v>
      </c>
      <c r="AF85">
        <v>166.72</v>
      </c>
      <c r="AG85">
        <v>0</v>
      </c>
      <c r="AH85">
        <v>0</v>
      </c>
      <c r="AI85">
        <v>59.55</v>
      </c>
      <c r="AJ85">
        <v>0</v>
      </c>
      <c r="AK85">
        <v>0.77</v>
      </c>
      <c r="AL85">
        <v>49.56</v>
      </c>
      <c r="AM85">
        <v>80.83</v>
      </c>
      <c r="AN85">
        <v>21.65</v>
      </c>
      <c r="AO85">
        <v>0</v>
      </c>
      <c r="AP85">
        <v>14.43</v>
      </c>
      <c r="AQ85">
        <v>0</v>
      </c>
      <c r="AR85">
        <v>27.38</v>
      </c>
      <c r="AS85">
        <v>21.72</v>
      </c>
      <c r="AT85">
        <v>37.799999999999997</v>
      </c>
      <c r="AU85">
        <v>49.73</v>
      </c>
      <c r="AV85">
        <v>96.23</v>
      </c>
      <c r="AW85">
        <v>190.16</v>
      </c>
      <c r="AX85">
        <v>36.57</v>
      </c>
      <c r="AY85">
        <v>1.42</v>
      </c>
      <c r="AZ85">
        <v>0</v>
      </c>
      <c r="BA85">
        <v>49.56</v>
      </c>
      <c r="BB85">
        <v>0.77</v>
      </c>
      <c r="BC85">
        <v>0.4</v>
      </c>
      <c r="BD85">
        <v>0.52</v>
      </c>
      <c r="BE85">
        <v>0.96</v>
      </c>
      <c r="BF85">
        <v>0.96</v>
      </c>
      <c r="BG85">
        <v>1.01</v>
      </c>
      <c r="BH85">
        <v>0.89</v>
      </c>
      <c r="BI85">
        <v>0.61</v>
      </c>
      <c r="BJ85">
        <v>0.61</v>
      </c>
      <c r="BK85">
        <v>0</v>
      </c>
      <c r="BL85">
        <v>2.89</v>
      </c>
      <c r="BM85">
        <v>24.06</v>
      </c>
      <c r="BN85">
        <v>22.69</v>
      </c>
      <c r="BO85">
        <v>60.14</v>
      </c>
      <c r="BP85">
        <v>96.23</v>
      </c>
      <c r="BQ85">
        <v>74.680000000000007</v>
      </c>
      <c r="BR85">
        <v>24.89</v>
      </c>
      <c r="BS85">
        <v>0</v>
      </c>
      <c r="BT85">
        <v>0</v>
      </c>
    </row>
    <row r="86" spans="7:72">
      <c r="G86" t="s">
        <v>128</v>
      </c>
      <c r="H86" s="115">
        <v>638.8499999999998</v>
      </c>
      <c r="I86" s="88">
        <v>280.41999999999996</v>
      </c>
      <c r="J86" s="88">
        <v>389.68</v>
      </c>
      <c r="K86" s="88">
        <v>0.96</v>
      </c>
      <c r="L86" s="88">
        <v>1.42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41.38</v>
      </c>
      <c r="X86">
        <v>2.89</v>
      </c>
      <c r="Y86">
        <v>13.18</v>
      </c>
      <c r="Z86">
        <v>28.41</v>
      </c>
      <c r="AA86">
        <v>8.1199999999999992</v>
      </c>
      <c r="AB86">
        <v>0.96</v>
      </c>
      <c r="AC86">
        <v>0</v>
      </c>
      <c r="AD86">
        <v>0</v>
      </c>
      <c r="AE86">
        <v>0</v>
      </c>
      <c r="AF86">
        <v>166.72</v>
      </c>
      <c r="AG86">
        <v>0</v>
      </c>
      <c r="AH86">
        <v>0</v>
      </c>
      <c r="AI86">
        <v>59.55</v>
      </c>
      <c r="AJ86">
        <v>0</v>
      </c>
      <c r="AK86">
        <v>0.77</v>
      </c>
      <c r="AL86">
        <v>49.56</v>
      </c>
      <c r="AM86">
        <v>80.83</v>
      </c>
      <c r="AN86">
        <v>21.65</v>
      </c>
      <c r="AO86">
        <v>0</v>
      </c>
      <c r="AP86">
        <v>14.43</v>
      </c>
      <c r="AQ86">
        <v>0</v>
      </c>
      <c r="AR86">
        <v>27.38</v>
      </c>
      <c r="AS86">
        <v>21.72</v>
      </c>
      <c r="AT86">
        <v>37.799999999999997</v>
      </c>
      <c r="AU86">
        <v>49.73</v>
      </c>
      <c r="AV86">
        <v>96.23</v>
      </c>
      <c r="AW86">
        <v>190.16</v>
      </c>
      <c r="AX86">
        <v>36.57</v>
      </c>
      <c r="AY86">
        <v>1.42</v>
      </c>
      <c r="AZ86">
        <v>0</v>
      </c>
      <c r="BA86">
        <v>49.56</v>
      </c>
      <c r="BB86">
        <v>0.77</v>
      </c>
      <c r="BC86">
        <v>0.4</v>
      </c>
      <c r="BD86">
        <v>0.52</v>
      </c>
      <c r="BE86">
        <v>0.96</v>
      </c>
      <c r="BF86">
        <v>0.96</v>
      </c>
      <c r="BG86">
        <v>1.01</v>
      </c>
      <c r="BH86">
        <v>0.89</v>
      </c>
      <c r="BI86">
        <v>0.61</v>
      </c>
      <c r="BJ86">
        <v>0.61</v>
      </c>
      <c r="BK86">
        <v>0</v>
      </c>
      <c r="BL86">
        <v>2.89</v>
      </c>
      <c r="BM86">
        <v>24.06</v>
      </c>
      <c r="BN86">
        <v>22.69</v>
      </c>
      <c r="BO86">
        <v>60.14</v>
      </c>
      <c r="BP86">
        <v>96.23</v>
      </c>
      <c r="BQ86">
        <v>74.680000000000007</v>
      </c>
      <c r="BR86">
        <v>24.89</v>
      </c>
      <c r="BS86">
        <v>0</v>
      </c>
      <c r="BT86">
        <v>0</v>
      </c>
    </row>
    <row r="87" spans="7:72">
      <c r="G87" t="s">
        <v>129</v>
      </c>
      <c r="H87" s="115">
        <v>638.77999999999986</v>
      </c>
      <c r="I87" s="88">
        <v>312.08</v>
      </c>
      <c r="J87" s="88">
        <v>389.68</v>
      </c>
      <c r="K87" s="88">
        <v>0.96</v>
      </c>
      <c r="L87" s="88">
        <v>1.42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41.38</v>
      </c>
      <c r="X87">
        <v>2.89</v>
      </c>
      <c r="Y87">
        <v>13.18</v>
      </c>
      <c r="Z87">
        <v>28.41</v>
      </c>
      <c r="AA87">
        <v>8.1199999999999992</v>
      </c>
      <c r="AB87">
        <v>0.96</v>
      </c>
      <c r="AC87">
        <v>0</v>
      </c>
      <c r="AD87">
        <v>0</v>
      </c>
      <c r="AE87">
        <v>0</v>
      </c>
      <c r="AF87">
        <v>166.72</v>
      </c>
      <c r="AG87">
        <v>0</v>
      </c>
      <c r="AH87">
        <v>0</v>
      </c>
      <c r="AI87">
        <v>59.55</v>
      </c>
      <c r="AJ87">
        <v>0</v>
      </c>
      <c r="AK87">
        <v>0.77</v>
      </c>
      <c r="AL87">
        <v>49.56</v>
      </c>
      <c r="AM87">
        <v>80.83</v>
      </c>
      <c r="AN87">
        <v>21.65</v>
      </c>
      <c r="AO87">
        <v>0</v>
      </c>
      <c r="AP87">
        <v>14.43</v>
      </c>
      <c r="AQ87">
        <v>14.43</v>
      </c>
      <c r="AR87">
        <v>27.38</v>
      </c>
      <c r="AS87">
        <v>21.72</v>
      </c>
      <c r="AT87">
        <v>37.799999999999997</v>
      </c>
      <c r="AU87">
        <v>66.959999999999994</v>
      </c>
      <c r="AV87">
        <v>96.23</v>
      </c>
      <c r="AW87">
        <v>190.16</v>
      </c>
      <c r="AX87">
        <v>36.57</v>
      </c>
      <c r="AY87">
        <v>1.42</v>
      </c>
      <c r="AZ87">
        <v>0</v>
      </c>
      <c r="BA87">
        <v>49.56</v>
      </c>
      <c r="BB87">
        <v>0.77</v>
      </c>
      <c r="BC87">
        <v>0.4</v>
      </c>
      <c r="BD87">
        <v>0.52</v>
      </c>
      <c r="BE87">
        <v>0.96</v>
      </c>
      <c r="BF87">
        <v>0.96</v>
      </c>
      <c r="BG87">
        <v>1.01</v>
      </c>
      <c r="BH87">
        <v>0.82</v>
      </c>
      <c r="BI87">
        <v>0.61</v>
      </c>
      <c r="BJ87">
        <v>0.61</v>
      </c>
      <c r="BK87">
        <v>0</v>
      </c>
      <c r="BL87">
        <v>2.89</v>
      </c>
      <c r="BM87">
        <v>24.06</v>
      </c>
      <c r="BN87">
        <v>22.69</v>
      </c>
      <c r="BO87">
        <v>60.14</v>
      </c>
      <c r="BP87">
        <v>96.23</v>
      </c>
      <c r="BQ87">
        <v>74.680000000000007</v>
      </c>
      <c r="BR87">
        <v>24.89</v>
      </c>
      <c r="BS87">
        <v>0</v>
      </c>
      <c r="BT87">
        <v>0</v>
      </c>
    </row>
    <row r="88" spans="7:72">
      <c r="G88" t="s">
        <v>130</v>
      </c>
      <c r="H88" s="115">
        <v>638.77999999999986</v>
      </c>
      <c r="I88" s="88">
        <v>312.08</v>
      </c>
      <c r="J88" s="88">
        <v>389.68</v>
      </c>
      <c r="K88" s="88">
        <v>0.96</v>
      </c>
      <c r="L88" s="88">
        <v>1.42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41.38</v>
      </c>
      <c r="X88">
        <v>2.89</v>
      </c>
      <c r="Y88">
        <v>13.18</v>
      </c>
      <c r="Z88">
        <v>28.41</v>
      </c>
      <c r="AA88">
        <v>8.1199999999999992</v>
      </c>
      <c r="AB88">
        <v>0.96</v>
      </c>
      <c r="AC88">
        <v>0</v>
      </c>
      <c r="AD88">
        <v>0</v>
      </c>
      <c r="AE88">
        <v>0</v>
      </c>
      <c r="AF88">
        <v>166.72</v>
      </c>
      <c r="AG88">
        <v>0</v>
      </c>
      <c r="AH88">
        <v>0</v>
      </c>
      <c r="AI88">
        <v>59.55</v>
      </c>
      <c r="AJ88">
        <v>0</v>
      </c>
      <c r="AK88">
        <v>0.77</v>
      </c>
      <c r="AL88">
        <v>49.56</v>
      </c>
      <c r="AM88">
        <v>80.83</v>
      </c>
      <c r="AN88">
        <v>21.65</v>
      </c>
      <c r="AO88">
        <v>0</v>
      </c>
      <c r="AP88">
        <v>14.43</v>
      </c>
      <c r="AQ88">
        <v>14.43</v>
      </c>
      <c r="AR88">
        <v>27.38</v>
      </c>
      <c r="AS88">
        <v>21.72</v>
      </c>
      <c r="AT88">
        <v>37.799999999999997</v>
      </c>
      <c r="AU88">
        <v>66.959999999999994</v>
      </c>
      <c r="AV88">
        <v>96.23</v>
      </c>
      <c r="AW88">
        <v>190.16</v>
      </c>
      <c r="AX88">
        <v>36.57</v>
      </c>
      <c r="AY88">
        <v>1.42</v>
      </c>
      <c r="AZ88">
        <v>0</v>
      </c>
      <c r="BA88">
        <v>49.56</v>
      </c>
      <c r="BB88">
        <v>0.77</v>
      </c>
      <c r="BC88">
        <v>0.4</v>
      </c>
      <c r="BD88">
        <v>0.52</v>
      </c>
      <c r="BE88">
        <v>0.96</v>
      </c>
      <c r="BF88">
        <v>0.96</v>
      </c>
      <c r="BG88">
        <v>1.01</v>
      </c>
      <c r="BH88">
        <v>0.82</v>
      </c>
      <c r="BI88">
        <v>0.61</v>
      </c>
      <c r="BJ88">
        <v>0.61</v>
      </c>
      <c r="BK88">
        <v>0</v>
      </c>
      <c r="BL88">
        <v>2.89</v>
      </c>
      <c r="BM88">
        <v>24.06</v>
      </c>
      <c r="BN88">
        <v>22.69</v>
      </c>
      <c r="BO88">
        <v>60.14</v>
      </c>
      <c r="BP88">
        <v>96.23</v>
      </c>
      <c r="BQ88">
        <v>74.680000000000007</v>
      </c>
      <c r="BR88">
        <v>24.89</v>
      </c>
      <c r="BS88">
        <v>0</v>
      </c>
      <c r="BT88">
        <v>0</v>
      </c>
    </row>
    <row r="89" spans="7:72">
      <c r="G89" t="s">
        <v>131</v>
      </c>
      <c r="H89" s="115">
        <v>698.43999999999994</v>
      </c>
      <c r="I89" s="88">
        <v>312.08</v>
      </c>
      <c r="J89" s="88">
        <v>389.68</v>
      </c>
      <c r="K89" s="88">
        <v>0.96</v>
      </c>
      <c r="L89" s="88">
        <v>1.42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41.38</v>
      </c>
      <c r="X89">
        <v>2.89</v>
      </c>
      <c r="Y89">
        <v>13.18</v>
      </c>
      <c r="Z89">
        <v>28.41</v>
      </c>
      <c r="AA89">
        <v>8.1199999999999992</v>
      </c>
      <c r="AB89">
        <v>0.96</v>
      </c>
      <c r="AC89">
        <v>0</v>
      </c>
      <c r="AD89">
        <v>0</v>
      </c>
      <c r="AE89">
        <v>0</v>
      </c>
      <c r="AF89">
        <v>166.72</v>
      </c>
      <c r="AG89">
        <v>0</v>
      </c>
      <c r="AH89">
        <v>0</v>
      </c>
      <c r="AI89">
        <v>59.55</v>
      </c>
      <c r="AJ89">
        <v>0</v>
      </c>
      <c r="AK89">
        <v>0.77</v>
      </c>
      <c r="AL89">
        <v>49.56</v>
      </c>
      <c r="AM89">
        <v>80.83</v>
      </c>
      <c r="AN89">
        <v>21.65</v>
      </c>
      <c r="AO89">
        <v>59.66</v>
      </c>
      <c r="AP89">
        <v>14.43</v>
      </c>
      <c r="AQ89">
        <v>14.43</v>
      </c>
      <c r="AR89">
        <v>27.38</v>
      </c>
      <c r="AS89">
        <v>21.72</v>
      </c>
      <c r="AT89">
        <v>37.799999999999997</v>
      </c>
      <c r="AU89">
        <v>66.959999999999994</v>
      </c>
      <c r="AV89">
        <v>96.23</v>
      </c>
      <c r="AW89">
        <v>190.16</v>
      </c>
      <c r="AX89">
        <v>36.57</v>
      </c>
      <c r="AY89">
        <v>1.42</v>
      </c>
      <c r="AZ89">
        <v>0</v>
      </c>
      <c r="BA89">
        <v>49.56</v>
      </c>
      <c r="BB89">
        <v>0.77</v>
      </c>
      <c r="BC89">
        <v>0.4</v>
      </c>
      <c r="BD89">
        <v>0.52</v>
      </c>
      <c r="BE89">
        <v>0.96</v>
      </c>
      <c r="BF89">
        <v>0.96</v>
      </c>
      <c r="BG89">
        <v>1.01</v>
      </c>
      <c r="BH89">
        <v>0.82</v>
      </c>
      <c r="BI89">
        <v>0.61</v>
      </c>
      <c r="BJ89">
        <v>0.61</v>
      </c>
      <c r="BK89">
        <v>0</v>
      </c>
      <c r="BL89">
        <v>2.89</v>
      </c>
      <c r="BM89">
        <v>24.06</v>
      </c>
      <c r="BN89">
        <v>22.69</v>
      </c>
      <c r="BO89">
        <v>60.14</v>
      </c>
      <c r="BP89">
        <v>96.23</v>
      </c>
      <c r="BQ89">
        <v>74.680000000000007</v>
      </c>
      <c r="BR89">
        <v>24.89</v>
      </c>
      <c r="BS89">
        <v>0</v>
      </c>
      <c r="BT89">
        <v>0</v>
      </c>
    </row>
    <row r="90" spans="7:72">
      <c r="G90" t="s">
        <v>132</v>
      </c>
      <c r="H90" s="115">
        <v>739.81999999999982</v>
      </c>
      <c r="I90" s="88">
        <v>312.08</v>
      </c>
      <c r="J90" s="88">
        <v>389.68</v>
      </c>
      <c r="K90" s="88">
        <v>0.96</v>
      </c>
      <c r="L90" s="88">
        <v>1.42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41.38</v>
      </c>
      <c r="X90">
        <v>2.89</v>
      </c>
      <c r="Y90">
        <v>13.18</v>
      </c>
      <c r="Z90">
        <v>28.41</v>
      </c>
      <c r="AA90">
        <v>8.1199999999999992</v>
      </c>
      <c r="AB90">
        <v>0.96</v>
      </c>
      <c r="AC90">
        <v>0</v>
      </c>
      <c r="AD90">
        <v>0</v>
      </c>
      <c r="AE90">
        <v>0</v>
      </c>
      <c r="AF90">
        <v>166.72</v>
      </c>
      <c r="AG90">
        <v>0</v>
      </c>
      <c r="AH90">
        <v>0</v>
      </c>
      <c r="AI90">
        <v>59.55</v>
      </c>
      <c r="AJ90">
        <v>0</v>
      </c>
      <c r="AK90">
        <v>0.77</v>
      </c>
      <c r="AL90">
        <v>49.56</v>
      </c>
      <c r="AM90">
        <v>80.83</v>
      </c>
      <c r="AN90">
        <v>21.65</v>
      </c>
      <c r="AO90">
        <v>59.66</v>
      </c>
      <c r="AP90">
        <v>14.43</v>
      </c>
      <c r="AQ90">
        <v>14.43</v>
      </c>
      <c r="AR90">
        <v>27.38</v>
      </c>
      <c r="AS90">
        <v>21.72</v>
      </c>
      <c r="AT90">
        <v>37.799999999999997</v>
      </c>
      <c r="AU90">
        <v>66.959999999999994</v>
      </c>
      <c r="AV90">
        <v>96.23</v>
      </c>
      <c r="AW90">
        <v>190.16</v>
      </c>
      <c r="AX90">
        <v>36.57</v>
      </c>
      <c r="AY90">
        <v>1.42</v>
      </c>
      <c r="AZ90">
        <v>41.38</v>
      </c>
      <c r="BA90">
        <v>49.56</v>
      </c>
      <c r="BB90">
        <v>0.77</v>
      </c>
      <c r="BC90">
        <v>0.4</v>
      </c>
      <c r="BD90">
        <v>0.52</v>
      </c>
      <c r="BE90">
        <v>0.96</v>
      </c>
      <c r="BF90">
        <v>0.96</v>
      </c>
      <c r="BG90">
        <v>1.01</v>
      </c>
      <c r="BH90">
        <v>0.82</v>
      </c>
      <c r="BI90">
        <v>0.61</v>
      </c>
      <c r="BJ90">
        <v>0.61</v>
      </c>
      <c r="BK90">
        <v>0</v>
      </c>
      <c r="BL90">
        <v>2.89</v>
      </c>
      <c r="BM90">
        <v>24.06</v>
      </c>
      <c r="BN90">
        <v>22.69</v>
      </c>
      <c r="BO90">
        <v>60.14</v>
      </c>
      <c r="BP90">
        <v>96.23</v>
      </c>
      <c r="BQ90">
        <v>74.680000000000007</v>
      </c>
      <c r="BR90">
        <v>24.89</v>
      </c>
      <c r="BS90">
        <v>0</v>
      </c>
      <c r="BT90">
        <v>0</v>
      </c>
    </row>
    <row r="91" spans="7:72">
      <c r="G91" t="s">
        <v>133</v>
      </c>
      <c r="H91" s="115">
        <v>801.82</v>
      </c>
      <c r="I91" s="88">
        <v>366.42999999999995</v>
      </c>
      <c r="J91" s="88">
        <v>389.68</v>
      </c>
      <c r="K91" s="88">
        <v>0.96</v>
      </c>
      <c r="L91" s="88">
        <v>1.42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41.38</v>
      </c>
      <c r="X91">
        <v>2.89</v>
      </c>
      <c r="Y91">
        <v>13.18</v>
      </c>
      <c r="Z91">
        <v>28.41</v>
      </c>
      <c r="AA91">
        <v>8.1199999999999992</v>
      </c>
      <c r="AB91">
        <v>0.96</v>
      </c>
      <c r="AC91">
        <v>0</v>
      </c>
      <c r="AD91">
        <v>94.19</v>
      </c>
      <c r="AE91">
        <v>68.849999999999994</v>
      </c>
      <c r="AF91">
        <v>166.72</v>
      </c>
      <c r="AG91">
        <v>22.95</v>
      </c>
      <c r="AH91">
        <v>31.4</v>
      </c>
      <c r="AI91">
        <v>59.55</v>
      </c>
      <c r="AJ91">
        <v>0</v>
      </c>
      <c r="AK91">
        <v>0.77</v>
      </c>
      <c r="AL91">
        <v>49.56</v>
      </c>
      <c r="AM91">
        <v>80.83</v>
      </c>
      <c r="AN91">
        <v>21.65</v>
      </c>
      <c r="AO91">
        <v>0</v>
      </c>
      <c r="AP91">
        <v>14.43</v>
      </c>
      <c r="AQ91">
        <v>14.43</v>
      </c>
      <c r="AR91">
        <v>27.38</v>
      </c>
      <c r="AS91">
        <v>21.72</v>
      </c>
      <c r="AT91">
        <v>37.799999999999997</v>
      </c>
      <c r="AU91">
        <v>66.959999999999994</v>
      </c>
      <c r="AV91">
        <v>96.23</v>
      </c>
      <c r="AW91">
        <v>190.16</v>
      </c>
      <c r="AX91">
        <v>36.57</v>
      </c>
      <c r="AY91">
        <v>1.42</v>
      </c>
      <c r="AZ91">
        <v>0</v>
      </c>
      <c r="BA91">
        <v>49.56</v>
      </c>
      <c r="BB91">
        <v>0.77</v>
      </c>
      <c r="BC91">
        <v>0.4</v>
      </c>
      <c r="BD91">
        <v>0.52</v>
      </c>
      <c r="BE91">
        <v>0.96</v>
      </c>
      <c r="BF91">
        <v>0.96</v>
      </c>
      <c r="BG91">
        <v>1.01</v>
      </c>
      <c r="BH91">
        <v>0.82</v>
      </c>
      <c r="BI91">
        <v>0.61</v>
      </c>
      <c r="BJ91">
        <v>0.61</v>
      </c>
      <c r="BK91">
        <v>0</v>
      </c>
      <c r="BL91">
        <v>2.89</v>
      </c>
      <c r="BM91">
        <v>24.06</v>
      </c>
      <c r="BN91">
        <v>22.69</v>
      </c>
      <c r="BO91">
        <v>60.14</v>
      </c>
      <c r="BP91">
        <v>96.23</v>
      </c>
      <c r="BQ91">
        <v>74.680000000000007</v>
      </c>
      <c r="BR91">
        <v>24.89</v>
      </c>
      <c r="BS91">
        <v>0</v>
      </c>
      <c r="BT91">
        <v>0</v>
      </c>
    </row>
    <row r="92" spans="7:72">
      <c r="G92" t="s">
        <v>134</v>
      </c>
      <c r="H92" s="115">
        <v>861.4799999999999</v>
      </c>
      <c r="I92" s="88">
        <v>366.42999999999995</v>
      </c>
      <c r="J92" s="88">
        <v>389.68</v>
      </c>
      <c r="K92" s="88">
        <v>0.96</v>
      </c>
      <c r="L92" s="88">
        <v>1.42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41.38</v>
      </c>
      <c r="X92">
        <v>2.89</v>
      </c>
      <c r="Y92">
        <v>13.18</v>
      </c>
      <c r="Z92">
        <v>28.41</v>
      </c>
      <c r="AA92">
        <v>8.1199999999999992</v>
      </c>
      <c r="AB92">
        <v>0.96</v>
      </c>
      <c r="AC92">
        <v>0</v>
      </c>
      <c r="AD92">
        <v>94.19</v>
      </c>
      <c r="AE92">
        <v>68.849999999999994</v>
      </c>
      <c r="AF92">
        <v>166.72</v>
      </c>
      <c r="AG92">
        <v>22.95</v>
      </c>
      <c r="AH92">
        <v>31.4</v>
      </c>
      <c r="AI92">
        <v>59.55</v>
      </c>
      <c r="AJ92">
        <v>0</v>
      </c>
      <c r="AK92">
        <v>0.77</v>
      </c>
      <c r="AL92">
        <v>49.56</v>
      </c>
      <c r="AM92">
        <v>80.83</v>
      </c>
      <c r="AN92">
        <v>21.65</v>
      </c>
      <c r="AO92">
        <v>59.66</v>
      </c>
      <c r="AP92">
        <v>14.43</v>
      </c>
      <c r="AQ92">
        <v>14.43</v>
      </c>
      <c r="AR92">
        <v>27.38</v>
      </c>
      <c r="AS92">
        <v>21.72</v>
      </c>
      <c r="AT92">
        <v>37.799999999999997</v>
      </c>
      <c r="AU92">
        <v>66.959999999999994</v>
      </c>
      <c r="AV92">
        <v>96.23</v>
      </c>
      <c r="AW92">
        <v>190.16</v>
      </c>
      <c r="AX92">
        <v>36.57</v>
      </c>
      <c r="AY92">
        <v>1.42</v>
      </c>
      <c r="AZ92">
        <v>0</v>
      </c>
      <c r="BA92">
        <v>49.56</v>
      </c>
      <c r="BB92">
        <v>0.77</v>
      </c>
      <c r="BC92">
        <v>0.4</v>
      </c>
      <c r="BD92">
        <v>0.52</v>
      </c>
      <c r="BE92">
        <v>0.96</v>
      </c>
      <c r="BF92">
        <v>0.96</v>
      </c>
      <c r="BG92">
        <v>1.01</v>
      </c>
      <c r="BH92">
        <v>0.82</v>
      </c>
      <c r="BI92">
        <v>0.61</v>
      </c>
      <c r="BJ92">
        <v>0.61</v>
      </c>
      <c r="BK92">
        <v>0</v>
      </c>
      <c r="BL92">
        <v>2.89</v>
      </c>
      <c r="BM92">
        <v>24.06</v>
      </c>
      <c r="BN92">
        <v>22.69</v>
      </c>
      <c r="BO92">
        <v>60.14</v>
      </c>
      <c r="BP92">
        <v>96.23</v>
      </c>
      <c r="BQ92">
        <v>74.680000000000007</v>
      </c>
      <c r="BR92">
        <v>24.89</v>
      </c>
      <c r="BS92">
        <v>0</v>
      </c>
      <c r="BT92">
        <v>0</v>
      </c>
    </row>
    <row r="93" spans="7:72">
      <c r="G93" t="s">
        <v>135</v>
      </c>
      <c r="H93" s="115">
        <v>902.86</v>
      </c>
      <c r="I93" s="88">
        <v>366.42999999999995</v>
      </c>
      <c r="J93" s="88">
        <v>389.68</v>
      </c>
      <c r="K93" s="88">
        <v>0.96</v>
      </c>
      <c r="L93" s="88">
        <v>1.42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41.38</v>
      </c>
      <c r="X93">
        <v>2.89</v>
      </c>
      <c r="Y93">
        <v>13.18</v>
      </c>
      <c r="Z93">
        <v>28.41</v>
      </c>
      <c r="AA93">
        <v>8.1199999999999992</v>
      </c>
      <c r="AB93">
        <v>0.96</v>
      </c>
      <c r="AC93">
        <v>0</v>
      </c>
      <c r="AD93">
        <v>94.19</v>
      </c>
      <c r="AE93">
        <v>68.849999999999994</v>
      </c>
      <c r="AF93">
        <v>166.72</v>
      </c>
      <c r="AG93">
        <v>22.95</v>
      </c>
      <c r="AH93">
        <v>31.4</v>
      </c>
      <c r="AI93">
        <v>59.55</v>
      </c>
      <c r="AJ93">
        <v>0</v>
      </c>
      <c r="AK93">
        <v>0.77</v>
      </c>
      <c r="AL93">
        <v>49.56</v>
      </c>
      <c r="AM93">
        <v>80.83</v>
      </c>
      <c r="AN93">
        <v>21.65</v>
      </c>
      <c r="AO93">
        <v>59.66</v>
      </c>
      <c r="AP93">
        <v>14.43</v>
      </c>
      <c r="AQ93">
        <v>14.43</v>
      </c>
      <c r="AR93">
        <v>27.38</v>
      </c>
      <c r="AS93">
        <v>21.72</v>
      </c>
      <c r="AT93">
        <v>37.799999999999997</v>
      </c>
      <c r="AU93">
        <v>66.959999999999994</v>
      </c>
      <c r="AV93">
        <v>96.23</v>
      </c>
      <c r="AW93">
        <v>190.16</v>
      </c>
      <c r="AX93">
        <v>36.57</v>
      </c>
      <c r="AY93">
        <v>1.42</v>
      </c>
      <c r="AZ93">
        <v>41.38</v>
      </c>
      <c r="BA93">
        <v>49.56</v>
      </c>
      <c r="BB93">
        <v>0.77</v>
      </c>
      <c r="BC93">
        <v>0.4</v>
      </c>
      <c r="BD93">
        <v>0.52</v>
      </c>
      <c r="BE93">
        <v>0.96</v>
      </c>
      <c r="BF93">
        <v>0.96</v>
      </c>
      <c r="BG93">
        <v>1.01</v>
      </c>
      <c r="BH93">
        <v>0.82</v>
      </c>
      <c r="BI93">
        <v>0.61</v>
      </c>
      <c r="BJ93">
        <v>0.61</v>
      </c>
      <c r="BK93">
        <v>0</v>
      </c>
      <c r="BL93">
        <v>2.89</v>
      </c>
      <c r="BM93">
        <v>24.06</v>
      </c>
      <c r="BN93">
        <v>22.69</v>
      </c>
      <c r="BO93">
        <v>60.14</v>
      </c>
      <c r="BP93">
        <v>96.23</v>
      </c>
      <c r="BQ93">
        <v>74.680000000000007</v>
      </c>
      <c r="BR93">
        <v>24.89</v>
      </c>
      <c r="BS93">
        <v>0</v>
      </c>
      <c r="BT93">
        <v>0</v>
      </c>
    </row>
    <row r="94" spans="7:72">
      <c r="G94" t="s">
        <v>136</v>
      </c>
      <c r="H94" s="115">
        <v>902.86</v>
      </c>
      <c r="I94" s="88">
        <v>366.42999999999995</v>
      </c>
      <c r="J94" s="88">
        <v>389.68</v>
      </c>
      <c r="K94" s="88">
        <v>0.96</v>
      </c>
      <c r="L94" s="88">
        <v>1.42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41.38</v>
      </c>
      <c r="X94">
        <v>2.89</v>
      </c>
      <c r="Y94">
        <v>13.18</v>
      </c>
      <c r="Z94">
        <v>28.41</v>
      </c>
      <c r="AA94">
        <v>8.1199999999999992</v>
      </c>
      <c r="AB94">
        <v>0.96</v>
      </c>
      <c r="AC94">
        <v>0</v>
      </c>
      <c r="AD94">
        <v>94.19</v>
      </c>
      <c r="AE94">
        <v>68.849999999999994</v>
      </c>
      <c r="AF94">
        <v>166.72</v>
      </c>
      <c r="AG94">
        <v>22.95</v>
      </c>
      <c r="AH94">
        <v>31.4</v>
      </c>
      <c r="AI94">
        <v>59.55</v>
      </c>
      <c r="AJ94">
        <v>0</v>
      </c>
      <c r="AK94">
        <v>0.77</v>
      </c>
      <c r="AL94">
        <v>49.56</v>
      </c>
      <c r="AM94">
        <v>80.83</v>
      </c>
      <c r="AN94">
        <v>21.65</v>
      </c>
      <c r="AO94">
        <v>59.66</v>
      </c>
      <c r="AP94">
        <v>14.43</v>
      </c>
      <c r="AQ94">
        <v>14.43</v>
      </c>
      <c r="AR94">
        <v>27.38</v>
      </c>
      <c r="AS94">
        <v>21.72</v>
      </c>
      <c r="AT94">
        <v>37.799999999999997</v>
      </c>
      <c r="AU94">
        <v>66.959999999999994</v>
      </c>
      <c r="AV94">
        <v>96.23</v>
      </c>
      <c r="AW94">
        <v>190.16</v>
      </c>
      <c r="AX94">
        <v>36.57</v>
      </c>
      <c r="AY94">
        <v>1.42</v>
      </c>
      <c r="AZ94">
        <v>41.38</v>
      </c>
      <c r="BA94">
        <v>49.56</v>
      </c>
      <c r="BB94">
        <v>0.77</v>
      </c>
      <c r="BC94">
        <v>0.4</v>
      </c>
      <c r="BD94">
        <v>0.52</v>
      </c>
      <c r="BE94">
        <v>0.96</v>
      </c>
      <c r="BF94">
        <v>0.96</v>
      </c>
      <c r="BG94">
        <v>1.01</v>
      </c>
      <c r="BH94">
        <v>0.82</v>
      </c>
      <c r="BI94">
        <v>0.61</v>
      </c>
      <c r="BJ94">
        <v>0.61</v>
      </c>
      <c r="BK94">
        <v>0</v>
      </c>
      <c r="BL94">
        <v>2.89</v>
      </c>
      <c r="BM94">
        <v>24.06</v>
      </c>
      <c r="BN94">
        <v>22.69</v>
      </c>
      <c r="BO94">
        <v>60.14</v>
      </c>
      <c r="BP94">
        <v>96.23</v>
      </c>
      <c r="BQ94">
        <v>74.680000000000007</v>
      </c>
      <c r="BR94">
        <v>24.89</v>
      </c>
      <c r="BS94">
        <v>0</v>
      </c>
      <c r="BT94">
        <v>0</v>
      </c>
    </row>
    <row r="95" spans="7:72">
      <c r="G95" t="s">
        <v>137</v>
      </c>
      <c r="H95" s="115">
        <v>902.86</v>
      </c>
      <c r="I95" s="88">
        <v>366.39</v>
      </c>
      <c r="J95" s="88">
        <v>389.68</v>
      </c>
      <c r="K95" s="88">
        <v>0.96</v>
      </c>
      <c r="L95" s="88">
        <v>1.42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41.38</v>
      </c>
      <c r="X95">
        <v>2.89</v>
      </c>
      <c r="Y95">
        <v>13.18</v>
      </c>
      <c r="Z95">
        <v>28.41</v>
      </c>
      <c r="AA95">
        <v>8.1199999999999992</v>
      </c>
      <c r="AB95">
        <v>0.96</v>
      </c>
      <c r="AC95">
        <v>0</v>
      </c>
      <c r="AD95">
        <v>94.19</v>
      </c>
      <c r="AE95">
        <v>68.849999999999994</v>
      </c>
      <c r="AF95">
        <v>166.72</v>
      </c>
      <c r="AG95">
        <v>22.95</v>
      </c>
      <c r="AH95">
        <v>31.4</v>
      </c>
      <c r="AI95">
        <v>59.55</v>
      </c>
      <c r="AJ95">
        <v>0</v>
      </c>
      <c r="AK95">
        <v>0.77</v>
      </c>
      <c r="AL95">
        <v>49.56</v>
      </c>
      <c r="AM95">
        <v>80.83</v>
      </c>
      <c r="AN95">
        <v>21.65</v>
      </c>
      <c r="AO95">
        <v>59.66</v>
      </c>
      <c r="AP95">
        <v>14.43</v>
      </c>
      <c r="AQ95">
        <v>14.43</v>
      </c>
      <c r="AR95">
        <v>27.38</v>
      </c>
      <c r="AS95">
        <v>21.72</v>
      </c>
      <c r="AT95">
        <v>37.799999999999997</v>
      </c>
      <c r="AU95">
        <v>66.959999999999994</v>
      </c>
      <c r="AV95">
        <v>96.23</v>
      </c>
      <c r="AW95">
        <v>190.16</v>
      </c>
      <c r="AX95">
        <v>36.57</v>
      </c>
      <c r="AY95">
        <v>1.42</v>
      </c>
      <c r="AZ95">
        <v>41.38</v>
      </c>
      <c r="BA95">
        <v>49.56</v>
      </c>
      <c r="BB95">
        <v>0.77</v>
      </c>
      <c r="BC95">
        <v>0.4</v>
      </c>
      <c r="BD95">
        <v>0.52</v>
      </c>
      <c r="BE95">
        <v>0.96</v>
      </c>
      <c r="BF95">
        <v>0.92</v>
      </c>
      <c r="BG95">
        <v>1.01</v>
      </c>
      <c r="BH95">
        <v>0.82</v>
      </c>
      <c r="BI95">
        <v>0.61</v>
      </c>
      <c r="BJ95">
        <v>0.61</v>
      </c>
      <c r="BK95">
        <v>0</v>
      </c>
      <c r="BL95">
        <v>2.89</v>
      </c>
      <c r="BM95">
        <v>24.06</v>
      </c>
      <c r="BN95">
        <v>22.69</v>
      </c>
      <c r="BO95">
        <v>60.14</v>
      </c>
      <c r="BP95">
        <v>96.23</v>
      </c>
      <c r="BQ95">
        <v>74.680000000000007</v>
      </c>
      <c r="BR95">
        <v>24.89</v>
      </c>
      <c r="BS95">
        <v>0</v>
      </c>
      <c r="BT95">
        <v>0</v>
      </c>
    </row>
    <row r="96" spans="7:72">
      <c r="G96" t="s">
        <v>138</v>
      </c>
      <c r="H96" s="115">
        <v>902.86</v>
      </c>
      <c r="I96" s="88">
        <v>366.39</v>
      </c>
      <c r="J96" s="88">
        <v>389.68</v>
      </c>
      <c r="K96" s="88">
        <v>0.96</v>
      </c>
      <c r="L96" s="88">
        <v>1.42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41.38</v>
      </c>
      <c r="X96">
        <v>2.89</v>
      </c>
      <c r="Y96">
        <v>13.18</v>
      </c>
      <c r="Z96">
        <v>28.41</v>
      </c>
      <c r="AA96">
        <v>8.1199999999999992</v>
      </c>
      <c r="AB96">
        <v>0.96</v>
      </c>
      <c r="AC96">
        <v>0</v>
      </c>
      <c r="AD96">
        <v>94.19</v>
      </c>
      <c r="AE96">
        <v>68.849999999999994</v>
      </c>
      <c r="AF96">
        <v>166.72</v>
      </c>
      <c r="AG96">
        <v>22.95</v>
      </c>
      <c r="AH96">
        <v>31.4</v>
      </c>
      <c r="AI96">
        <v>59.55</v>
      </c>
      <c r="AJ96">
        <v>0</v>
      </c>
      <c r="AK96">
        <v>0.77</v>
      </c>
      <c r="AL96">
        <v>49.56</v>
      </c>
      <c r="AM96">
        <v>80.83</v>
      </c>
      <c r="AN96">
        <v>21.65</v>
      </c>
      <c r="AO96">
        <v>59.66</v>
      </c>
      <c r="AP96">
        <v>14.43</v>
      </c>
      <c r="AQ96">
        <v>14.43</v>
      </c>
      <c r="AR96">
        <v>27.38</v>
      </c>
      <c r="AS96">
        <v>21.72</v>
      </c>
      <c r="AT96">
        <v>37.799999999999997</v>
      </c>
      <c r="AU96">
        <v>66.959999999999994</v>
      </c>
      <c r="AV96">
        <v>96.23</v>
      </c>
      <c r="AW96">
        <v>190.16</v>
      </c>
      <c r="AX96">
        <v>36.57</v>
      </c>
      <c r="AY96">
        <v>1.42</v>
      </c>
      <c r="AZ96">
        <v>41.38</v>
      </c>
      <c r="BA96">
        <v>49.56</v>
      </c>
      <c r="BB96">
        <v>0.77</v>
      </c>
      <c r="BC96">
        <v>0.4</v>
      </c>
      <c r="BD96">
        <v>0.52</v>
      </c>
      <c r="BE96">
        <v>0.96</v>
      </c>
      <c r="BF96">
        <v>0.92</v>
      </c>
      <c r="BG96">
        <v>1.01</v>
      </c>
      <c r="BH96">
        <v>0.82</v>
      </c>
      <c r="BI96">
        <v>0.61</v>
      </c>
      <c r="BJ96">
        <v>0.61</v>
      </c>
      <c r="BK96">
        <v>0</v>
      </c>
      <c r="BL96">
        <v>2.89</v>
      </c>
      <c r="BM96">
        <v>24.06</v>
      </c>
      <c r="BN96">
        <v>22.69</v>
      </c>
      <c r="BO96">
        <v>60.14</v>
      </c>
      <c r="BP96">
        <v>96.23</v>
      </c>
      <c r="BQ96">
        <v>74.680000000000007</v>
      </c>
      <c r="BR96">
        <v>24.89</v>
      </c>
      <c r="BS96">
        <v>0</v>
      </c>
      <c r="BT96">
        <v>0</v>
      </c>
    </row>
    <row r="97" spans="1:133">
      <c r="G97" t="s">
        <v>139</v>
      </c>
      <c r="H97" s="115">
        <v>902.86</v>
      </c>
      <c r="I97" s="88">
        <v>366.39</v>
      </c>
      <c r="J97" s="88">
        <v>389.68</v>
      </c>
      <c r="K97" s="88">
        <v>0.96</v>
      </c>
      <c r="L97" s="88">
        <v>1.42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41.38</v>
      </c>
      <c r="X97">
        <v>2.89</v>
      </c>
      <c r="Y97">
        <v>13.18</v>
      </c>
      <c r="Z97">
        <v>28.41</v>
      </c>
      <c r="AA97">
        <v>8.1199999999999992</v>
      </c>
      <c r="AB97">
        <v>0.96</v>
      </c>
      <c r="AC97">
        <v>0</v>
      </c>
      <c r="AD97">
        <v>94.19</v>
      </c>
      <c r="AE97">
        <v>68.849999999999994</v>
      </c>
      <c r="AF97">
        <v>166.72</v>
      </c>
      <c r="AG97">
        <v>22.95</v>
      </c>
      <c r="AH97">
        <v>31.4</v>
      </c>
      <c r="AI97">
        <v>59.55</v>
      </c>
      <c r="AJ97">
        <v>0</v>
      </c>
      <c r="AK97">
        <v>0.77</v>
      </c>
      <c r="AL97">
        <v>49.56</v>
      </c>
      <c r="AM97">
        <v>80.83</v>
      </c>
      <c r="AN97">
        <v>21.65</v>
      </c>
      <c r="AO97">
        <v>59.66</v>
      </c>
      <c r="AP97">
        <v>14.43</v>
      </c>
      <c r="AQ97">
        <v>14.43</v>
      </c>
      <c r="AR97">
        <v>27.38</v>
      </c>
      <c r="AS97">
        <v>21.72</v>
      </c>
      <c r="AT97">
        <v>37.799999999999997</v>
      </c>
      <c r="AU97">
        <v>66.959999999999994</v>
      </c>
      <c r="AV97">
        <v>96.23</v>
      </c>
      <c r="AW97">
        <v>190.16</v>
      </c>
      <c r="AX97">
        <v>36.57</v>
      </c>
      <c r="AY97">
        <v>1.42</v>
      </c>
      <c r="AZ97">
        <v>41.38</v>
      </c>
      <c r="BA97">
        <v>49.56</v>
      </c>
      <c r="BB97">
        <v>0.77</v>
      </c>
      <c r="BC97">
        <v>0.4</v>
      </c>
      <c r="BD97">
        <v>0.52</v>
      </c>
      <c r="BE97">
        <v>0.96</v>
      </c>
      <c r="BF97">
        <v>0.92</v>
      </c>
      <c r="BG97">
        <v>1.01</v>
      </c>
      <c r="BH97">
        <v>0.82</v>
      </c>
      <c r="BI97">
        <v>0.61</v>
      </c>
      <c r="BJ97">
        <v>0.61</v>
      </c>
      <c r="BK97">
        <v>0</v>
      </c>
      <c r="BL97">
        <v>2.89</v>
      </c>
      <c r="BM97">
        <v>24.06</v>
      </c>
      <c r="BN97">
        <v>22.69</v>
      </c>
      <c r="BO97">
        <v>60.14</v>
      </c>
      <c r="BP97">
        <v>96.23</v>
      </c>
      <c r="BQ97">
        <v>74.680000000000007</v>
      </c>
      <c r="BR97">
        <v>24.89</v>
      </c>
      <c r="BS97">
        <v>0</v>
      </c>
      <c r="BT97">
        <v>0</v>
      </c>
    </row>
    <row r="98" spans="1:133">
      <c r="G98" t="s">
        <v>140</v>
      </c>
      <c r="H98" s="115">
        <v>902.86</v>
      </c>
      <c r="I98" s="88">
        <v>366.39</v>
      </c>
      <c r="J98" s="88">
        <v>389.68</v>
      </c>
      <c r="K98" s="88">
        <v>0.96</v>
      </c>
      <c r="L98" s="88">
        <v>1.42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41.38</v>
      </c>
      <c r="X98">
        <v>2.89</v>
      </c>
      <c r="Y98">
        <v>13.18</v>
      </c>
      <c r="Z98">
        <v>28.41</v>
      </c>
      <c r="AA98">
        <v>8.1199999999999992</v>
      </c>
      <c r="AB98">
        <v>0.96</v>
      </c>
      <c r="AC98">
        <v>0</v>
      </c>
      <c r="AD98">
        <v>94.19</v>
      </c>
      <c r="AE98">
        <v>68.849999999999994</v>
      </c>
      <c r="AF98">
        <v>166.72</v>
      </c>
      <c r="AG98">
        <v>22.95</v>
      </c>
      <c r="AH98">
        <v>31.4</v>
      </c>
      <c r="AI98">
        <v>59.55</v>
      </c>
      <c r="AJ98">
        <v>0</v>
      </c>
      <c r="AK98">
        <v>0.77</v>
      </c>
      <c r="AL98">
        <v>49.56</v>
      </c>
      <c r="AM98">
        <v>80.83</v>
      </c>
      <c r="AN98">
        <v>21.65</v>
      </c>
      <c r="AO98">
        <v>59.66</v>
      </c>
      <c r="AP98">
        <v>14.43</v>
      </c>
      <c r="AQ98">
        <v>14.43</v>
      </c>
      <c r="AR98">
        <v>27.38</v>
      </c>
      <c r="AS98">
        <v>21.72</v>
      </c>
      <c r="AT98">
        <v>37.799999999999997</v>
      </c>
      <c r="AU98">
        <v>66.959999999999994</v>
      </c>
      <c r="AV98">
        <v>96.23</v>
      </c>
      <c r="AW98">
        <v>190.16</v>
      </c>
      <c r="AX98">
        <v>36.57</v>
      </c>
      <c r="AY98">
        <v>1.42</v>
      </c>
      <c r="AZ98">
        <v>41.38</v>
      </c>
      <c r="BA98">
        <v>49.56</v>
      </c>
      <c r="BB98">
        <v>0.77</v>
      </c>
      <c r="BC98">
        <v>0.4</v>
      </c>
      <c r="BD98">
        <v>0.52</v>
      </c>
      <c r="BE98">
        <v>0.96</v>
      </c>
      <c r="BF98">
        <v>0.92</v>
      </c>
      <c r="BG98">
        <v>1.01</v>
      </c>
      <c r="BH98">
        <v>0.82</v>
      </c>
      <c r="BI98">
        <v>0.61</v>
      </c>
      <c r="BJ98">
        <v>0.61</v>
      </c>
      <c r="BK98">
        <v>0</v>
      </c>
      <c r="BL98">
        <v>2.89</v>
      </c>
      <c r="BM98">
        <v>24.06</v>
      </c>
      <c r="BN98">
        <v>22.69</v>
      </c>
      <c r="BO98">
        <v>60.14</v>
      </c>
      <c r="BP98">
        <v>96.23</v>
      </c>
      <c r="BQ98">
        <v>74.680000000000007</v>
      </c>
      <c r="BR98">
        <v>24.89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16.702034999999999</v>
      </c>
      <c r="I99" s="111">
        <f t="shared" ref="I99:BU99" si="1">SUM(I3:I98)/4000</f>
        <v>7.3734624999999987</v>
      </c>
      <c r="J99" s="111">
        <f t="shared" si="1"/>
        <v>9.352320000000006</v>
      </c>
      <c r="K99" s="111">
        <f t="shared" si="1"/>
        <v>0.19629000000000027</v>
      </c>
      <c r="L99" s="111">
        <f t="shared" si="1"/>
        <v>5.4299999999999828E-2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0.99312000000000189</v>
      </c>
      <c r="X99">
        <f t="shared" si="1"/>
        <v>6.9359999999999825E-2</v>
      </c>
      <c r="Y99">
        <f t="shared" si="1"/>
        <v>0.31631999999999988</v>
      </c>
      <c r="Z99">
        <f t="shared" si="1"/>
        <v>0.68183999999999978</v>
      </c>
      <c r="AA99">
        <f t="shared" si="1"/>
        <v>0.15021999999999996</v>
      </c>
      <c r="AB99">
        <f t="shared" si="1"/>
        <v>2.3039999999999967E-2</v>
      </c>
      <c r="AC99">
        <f t="shared" si="1"/>
        <v>0.49078999999999912</v>
      </c>
      <c r="AD99">
        <f t="shared" si="1"/>
        <v>0.7535200000000003</v>
      </c>
      <c r="AE99">
        <f t="shared" si="1"/>
        <v>0.55079999999999973</v>
      </c>
      <c r="AF99">
        <f t="shared" si="1"/>
        <v>4.0012799999999933</v>
      </c>
      <c r="AG99">
        <f t="shared" si="1"/>
        <v>0.18360000000000004</v>
      </c>
      <c r="AH99">
        <f t="shared" si="1"/>
        <v>0.25119999999999987</v>
      </c>
      <c r="AI99">
        <f t="shared" si="1"/>
        <v>1.4292000000000025</v>
      </c>
      <c r="AJ99">
        <f t="shared" si="1"/>
        <v>0.17324999999999999</v>
      </c>
      <c r="AK99">
        <f t="shared" si="1"/>
        <v>1.8520000000000005E-2</v>
      </c>
      <c r="AL99">
        <f t="shared" si="1"/>
        <v>1.1894400000000005</v>
      </c>
      <c r="AM99">
        <f t="shared" si="1"/>
        <v>1.9399199999999988</v>
      </c>
      <c r="AN99">
        <f t="shared" si="1"/>
        <v>0.51960000000000095</v>
      </c>
      <c r="AO99">
        <f t="shared" si="1"/>
        <v>0.14914999999999995</v>
      </c>
      <c r="AP99">
        <f t="shared" si="1"/>
        <v>0.34632000000000002</v>
      </c>
      <c r="AQ99">
        <f t="shared" si="1"/>
        <v>0.12987000000000004</v>
      </c>
      <c r="AR99">
        <f t="shared" si="1"/>
        <v>0.65712000000000159</v>
      </c>
      <c r="AS99">
        <f t="shared" si="1"/>
        <v>0.52128000000000041</v>
      </c>
      <c r="AT99">
        <f t="shared" si="1"/>
        <v>0.90720000000000145</v>
      </c>
      <c r="AU99">
        <f t="shared" si="1"/>
        <v>1.0852599999999999</v>
      </c>
      <c r="AV99">
        <f t="shared" si="1"/>
        <v>2.3095199999999947</v>
      </c>
      <c r="AW99">
        <f t="shared" si="1"/>
        <v>4.5638399999999972</v>
      </c>
      <c r="AX99">
        <f t="shared" si="1"/>
        <v>0.87768000000000135</v>
      </c>
      <c r="AY99">
        <f t="shared" si="1"/>
        <v>5.4299999999999828E-2</v>
      </c>
      <c r="AZ99">
        <f t="shared" si="1"/>
        <v>7.2415000000000007E-2</v>
      </c>
      <c r="BA99">
        <f t="shared" si="1"/>
        <v>1.1894400000000005</v>
      </c>
      <c r="BB99">
        <f t="shared" si="1"/>
        <v>2.0759999999999976E-2</v>
      </c>
      <c r="BC99">
        <f t="shared" si="1"/>
        <v>9.5999999999999818E-3</v>
      </c>
      <c r="BD99">
        <f t="shared" si="1"/>
        <v>1.2480000000000022E-2</v>
      </c>
      <c r="BE99">
        <f t="shared" si="1"/>
        <v>2.3039999999999967E-2</v>
      </c>
      <c r="BF99">
        <f t="shared" si="1"/>
        <v>2.2089999999999971E-2</v>
      </c>
      <c r="BG99">
        <f t="shared" si="1"/>
        <v>2.4240000000000029E-2</v>
      </c>
      <c r="BH99">
        <f t="shared" si="1"/>
        <v>2.1709999999999979E-2</v>
      </c>
      <c r="BI99">
        <f t="shared" si="1"/>
        <v>1.463999999999999E-2</v>
      </c>
      <c r="BJ99">
        <f t="shared" si="1"/>
        <v>1.4179999999999989E-2</v>
      </c>
      <c r="BK99">
        <f t="shared" si="1"/>
        <v>3.7569999999999978E-2</v>
      </c>
      <c r="BL99">
        <f t="shared" si="1"/>
        <v>3.1790000000000006E-2</v>
      </c>
      <c r="BM99">
        <f t="shared" si="1"/>
        <v>0.57743999999999907</v>
      </c>
      <c r="BN99">
        <f t="shared" si="1"/>
        <v>0.54456000000000093</v>
      </c>
      <c r="BO99">
        <f t="shared" si="1"/>
        <v>2.3248799999999985</v>
      </c>
      <c r="BP99">
        <f t="shared" si="1"/>
        <v>0.38492000000000004</v>
      </c>
      <c r="BQ99">
        <f t="shared" si="1"/>
        <v>1.7923200000000021</v>
      </c>
      <c r="BR99">
        <f t="shared" si="1"/>
        <v>0.59736000000000045</v>
      </c>
      <c r="BS99">
        <f t="shared" si="1"/>
        <v>0.43848999999999999</v>
      </c>
      <c r="BT99">
        <f t="shared" si="1"/>
        <v>0.18792250000000008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2022-07-28T09:15:50Z</dcterms:modified>
</cp:coreProperties>
</file>